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CH\BCH_ABC_neu\AG_Matz-Soja\Allgemein\8_Paper\circadian rythm part 2\Resubmission to Molecular metabolism\New version\"/>
    </mc:Choice>
  </mc:AlternateContent>
  <bookViews>
    <workbookView xWindow="960" yWindow="690" windowWidth="27315" windowHeight="13800"/>
  </bookViews>
  <sheets>
    <sheet name="TAG" sheetId="18" r:id="rId1"/>
    <sheet name="DAG" sheetId="20" r:id="rId2"/>
    <sheet name="CE" sheetId="19" r:id="rId3"/>
    <sheet name="SM" sheetId="21" r:id="rId4"/>
    <sheet name="PC" sheetId="3" r:id="rId5"/>
    <sheet name="PE" sheetId="4" r:id="rId6"/>
    <sheet name="PC-O" sheetId="5" r:id="rId7"/>
    <sheet name="PE-O" sheetId="6" r:id="rId8"/>
    <sheet name="LPC" sheetId="7" r:id="rId9"/>
    <sheet name="LPE" sheetId="8" r:id="rId10"/>
    <sheet name="PI" sheetId="10" r:id="rId11"/>
    <sheet name="Cer" sheetId="13" r:id="rId12"/>
    <sheet name="Chol" sheetId="17" r:id="rId13"/>
    <sheet name="summary" sheetId="23" r:id="rId14"/>
  </sheets>
  <calcPr calcId="162913"/>
</workbook>
</file>

<file path=xl/calcChain.xml><?xml version="1.0" encoding="utf-8"?>
<calcChain xmlns="http://schemas.openxmlformats.org/spreadsheetml/2006/main">
  <c r="O20" i="23" l="1"/>
  <c r="B20" i="23"/>
  <c r="DC5" i="21" l="1"/>
  <c r="CZ5" i="20"/>
  <c r="DW34" i="18" l="1"/>
  <c r="C20" i="23" l="1"/>
  <c r="D20" i="23"/>
  <c r="E20" i="23"/>
  <c r="F20" i="23"/>
  <c r="G20" i="23"/>
  <c r="H20" i="23"/>
  <c r="I20" i="23"/>
  <c r="J20" i="23"/>
  <c r="K20" i="23"/>
  <c r="L20" i="23"/>
  <c r="M20" i="23"/>
  <c r="N20" i="23"/>
  <c r="P20" i="23"/>
  <c r="Q20" i="23"/>
  <c r="R20" i="23"/>
  <c r="S20" i="23"/>
  <c r="C26" i="23" l="1"/>
  <c r="D26" i="23"/>
  <c r="E26" i="23"/>
  <c r="F26" i="23"/>
  <c r="G26" i="23"/>
  <c r="H26" i="23"/>
  <c r="I26" i="23"/>
  <c r="J26" i="23"/>
  <c r="K26" i="23"/>
  <c r="L26" i="23"/>
  <c r="M26" i="23"/>
  <c r="N26" i="23"/>
  <c r="O26" i="23"/>
  <c r="P26" i="23"/>
  <c r="Q26" i="23"/>
  <c r="R26" i="23"/>
  <c r="S26" i="23"/>
  <c r="C27" i="23"/>
  <c r="D27" i="23"/>
  <c r="E27" i="23"/>
  <c r="F27" i="23"/>
  <c r="G27" i="23"/>
  <c r="H27" i="23"/>
  <c r="I27" i="23"/>
  <c r="J27" i="23"/>
  <c r="K27" i="23"/>
  <c r="L27" i="23"/>
  <c r="M27" i="23"/>
  <c r="N27" i="23"/>
  <c r="O27" i="23"/>
  <c r="P27" i="23"/>
  <c r="Q27" i="23"/>
  <c r="R27" i="23"/>
  <c r="S27" i="23"/>
  <c r="C28" i="23"/>
  <c r="D28" i="23"/>
  <c r="E28" i="23"/>
  <c r="F28" i="23"/>
  <c r="G28" i="23"/>
  <c r="H28" i="23"/>
  <c r="I28" i="23"/>
  <c r="J28" i="23"/>
  <c r="K28" i="23"/>
  <c r="L28" i="23"/>
  <c r="M28" i="23"/>
  <c r="N28" i="23"/>
  <c r="O28" i="23"/>
  <c r="P28" i="23"/>
  <c r="Q28" i="23"/>
  <c r="R28" i="23"/>
  <c r="S28" i="23"/>
  <c r="C29" i="23"/>
  <c r="D29" i="23"/>
  <c r="E29" i="23"/>
  <c r="F29" i="23"/>
  <c r="G29" i="23"/>
  <c r="H29" i="23"/>
  <c r="I29" i="23"/>
  <c r="J29" i="23"/>
  <c r="K29" i="23"/>
  <c r="L29" i="23"/>
  <c r="M29" i="23"/>
  <c r="N29" i="23"/>
  <c r="O29" i="23"/>
  <c r="P29" i="23"/>
  <c r="Q29" i="23"/>
  <c r="R29" i="23"/>
  <c r="S29" i="23"/>
  <c r="C30" i="23"/>
  <c r="D30" i="23"/>
  <c r="E30" i="23"/>
  <c r="F30" i="23"/>
  <c r="G30" i="23"/>
  <c r="H30" i="23"/>
  <c r="I30" i="23"/>
  <c r="J30" i="23"/>
  <c r="K30" i="23"/>
  <c r="L30" i="23"/>
  <c r="M30" i="23"/>
  <c r="N30" i="23"/>
  <c r="O30" i="23"/>
  <c r="P30" i="23"/>
  <c r="Q30" i="23"/>
  <c r="R30" i="23"/>
  <c r="S30" i="23"/>
  <c r="C31" i="23"/>
  <c r="D31" i="23"/>
  <c r="E31" i="23"/>
  <c r="F31" i="23"/>
  <c r="G31" i="23"/>
  <c r="H31" i="23"/>
  <c r="I31" i="23"/>
  <c r="J31" i="23"/>
  <c r="K31" i="23"/>
  <c r="L31" i="23"/>
  <c r="M31" i="23"/>
  <c r="N31" i="23"/>
  <c r="O31" i="23"/>
  <c r="P31" i="23"/>
  <c r="Q31" i="23"/>
  <c r="R31" i="23"/>
  <c r="S31" i="23"/>
  <c r="C32" i="23"/>
  <c r="D32" i="23"/>
  <c r="E32" i="23"/>
  <c r="F32" i="23"/>
  <c r="G32" i="23"/>
  <c r="H32" i="23"/>
  <c r="I32" i="23"/>
  <c r="J32" i="23"/>
  <c r="K32" i="23"/>
  <c r="L32" i="23"/>
  <c r="M32" i="23"/>
  <c r="N32" i="23"/>
  <c r="O32" i="23"/>
  <c r="P32" i="23"/>
  <c r="Q32" i="23"/>
  <c r="R32" i="23"/>
  <c r="S32" i="23"/>
  <c r="C33" i="23"/>
  <c r="D33" i="23"/>
  <c r="E33" i="23"/>
  <c r="F33" i="23"/>
  <c r="G33" i="23"/>
  <c r="H33" i="23"/>
  <c r="I33" i="23"/>
  <c r="J33" i="23"/>
  <c r="K33" i="23"/>
  <c r="L33" i="23"/>
  <c r="M33" i="23"/>
  <c r="N33" i="23"/>
  <c r="O33" i="23"/>
  <c r="P33" i="23"/>
  <c r="Q33" i="23"/>
  <c r="R33" i="23"/>
  <c r="S33" i="23"/>
  <c r="C34" i="23"/>
  <c r="D34" i="23"/>
  <c r="E34" i="23"/>
  <c r="F34" i="23"/>
  <c r="G34" i="23"/>
  <c r="H34" i="23"/>
  <c r="I34" i="23"/>
  <c r="J34" i="23"/>
  <c r="K34" i="23"/>
  <c r="L34" i="23"/>
  <c r="M34" i="23"/>
  <c r="N34" i="23"/>
  <c r="O34" i="23"/>
  <c r="P34" i="23"/>
  <c r="Q34" i="23"/>
  <c r="R34" i="23"/>
  <c r="S34" i="23"/>
  <c r="C35" i="23"/>
  <c r="D35" i="23"/>
  <c r="E35" i="23"/>
  <c r="F35" i="23"/>
  <c r="G35" i="23"/>
  <c r="H35" i="23"/>
  <c r="I35" i="23"/>
  <c r="J35" i="23"/>
  <c r="K35" i="23"/>
  <c r="L35" i="23"/>
  <c r="M35" i="23"/>
  <c r="N35" i="23"/>
  <c r="O35" i="23"/>
  <c r="P35" i="23"/>
  <c r="Q35" i="23"/>
  <c r="R35" i="23"/>
  <c r="S35" i="23"/>
  <c r="C36" i="23"/>
  <c r="D36" i="23"/>
  <c r="E36" i="23"/>
  <c r="F36" i="23"/>
  <c r="G36" i="23"/>
  <c r="H36" i="23"/>
  <c r="I36" i="23"/>
  <c r="J36" i="23"/>
  <c r="K36" i="23"/>
  <c r="L36" i="23"/>
  <c r="M36" i="23"/>
  <c r="N36" i="23"/>
  <c r="O36" i="23"/>
  <c r="P36" i="23"/>
  <c r="Q36" i="23"/>
  <c r="R36" i="23"/>
  <c r="S36" i="23"/>
  <c r="C37" i="23"/>
  <c r="D37" i="23"/>
  <c r="E37" i="23"/>
  <c r="F37" i="23"/>
  <c r="G37" i="23"/>
  <c r="H37" i="23"/>
  <c r="I37" i="23"/>
  <c r="J37" i="23"/>
  <c r="K37" i="23"/>
  <c r="L37" i="23"/>
  <c r="M37" i="23"/>
  <c r="N37" i="23"/>
  <c r="O37" i="23"/>
  <c r="P37" i="23"/>
  <c r="Q37" i="23"/>
  <c r="R37" i="23"/>
  <c r="S37" i="23"/>
  <c r="C38" i="23"/>
  <c r="D38" i="23"/>
  <c r="E38" i="23"/>
  <c r="F38" i="23"/>
  <c r="G38" i="23"/>
  <c r="H38" i="23"/>
  <c r="I38" i="23"/>
  <c r="J38" i="23"/>
  <c r="K38" i="23"/>
  <c r="L38" i="23"/>
  <c r="M38" i="23"/>
  <c r="N38" i="23"/>
  <c r="O38" i="23"/>
  <c r="P38" i="23"/>
  <c r="Q38" i="23"/>
  <c r="R38" i="23"/>
  <c r="S38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26" i="23"/>
  <c r="V26" i="23" s="1"/>
  <c r="CX22" i="13"/>
  <c r="CY22" i="13"/>
  <c r="DF22" i="13"/>
  <c r="DG22" i="13"/>
  <c r="CX13" i="10"/>
  <c r="CY13" i="10"/>
  <c r="DF13" i="10"/>
  <c r="DG13" i="10"/>
  <c r="CX17" i="8"/>
  <c r="CY17" i="8"/>
  <c r="DF17" i="8"/>
  <c r="DG17" i="8"/>
  <c r="CX21" i="7"/>
  <c r="CY21" i="7"/>
  <c r="DF21" i="7"/>
  <c r="DG21" i="7"/>
  <c r="CX13" i="6"/>
  <c r="CY13" i="6"/>
  <c r="DF13" i="6"/>
  <c r="DG13" i="6"/>
  <c r="CX18" i="5"/>
  <c r="CY18" i="5"/>
  <c r="DF18" i="5"/>
  <c r="DG18" i="5"/>
  <c r="CX17" i="4"/>
  <c r="CY17" i="4"/>
  <c r="DF17" i="4"/>
  <c r="DG17" i="4"/>
  <c r="CX30" i="3"/>
  <c r="CY30" i="3"/>
  <c r="DF30" i="3"/>
  <c r="DG30" i="3"/>
  <c r="CX17" i="21"/>
  <c r="CY17" i="21"/>
  <c r="DF17" i="21"/>
  <c r="DG17" i="21"/>
  <c r="CX21" i="20"/>
  <c r="CY21" i="20"/>
  <c r="DF21" i="20"/>
  <c r="DG21" i="20"/>
  <c r="CX15" i="19"/>
  <c r="CY15" i="19"/>
  <c r="DF15" i="19"/>
  <c r="DG15" i="19"/>
  <c r="CX49" i="18"/>
  <c r="CY49" i="18"/>
  <c r="DF49" i="18"/>
  <c r="DG49" i="18"/>
  <c r="AU20" i="13"/>
  <c r="G16" i="13"/>
  <c r="H16" i="13"/>
  <c r="I16" i="13"/>
  <c r="J16" i="13"/>
  <c r="K16" i="13"/>
  <c r="L16" i="13"/>
  <c r="M16" i="13"/>
  <c r="N16" i="13"/>
  <c r="O16" i="13"/>
  <c r="P16" i="13"/>
  <c r="Q16" i="13"/>
  <c r="BC16" i="13" s="1"/>
  <c r="R16" i="13"/>
  <c r="S16" i="13"/>
  <c r="T16" i="13"/>
  <c r="U16" i="13"/>
  <c r="V16" i="13"/>
  <c r="W16" i="13"/>
  <c r="X16" i="13"/>
  <c r="Y16" i="13"/>
  <c r="Z16" i="13"/>
  <c r="AA16" i="13"/>
  <c r="AB16" i="13"/>
  <c r="AC16" i="13"/>
  <c r="BO16" i="13" s="1"/>
  <c r="AD16" i="13"/>
  <c r="AE16" i="13"/>
  <c r="AF16" i="13"/>
  <c r="AG16" i="13"/>
  <c r="AH16" i="13"/>
  <c r="AI16" i="13"/>
  <c r="AJ16" i="13"/>
  <c r="AK16" i="13"/>
  <c r="AL16" i="13"/>
  <c r="AM16" i="13"/>
  <c r="AN16" i="13"/>
  <c r="AO16" i="13"/>
  <c r="AP16" i="13"/>
  <c r="AQ16" i="13"/>
  <c r="G17" i="13"/>
  <c r="H17" i="13"/>
  <c r="I17" i="13"/>
  <c r="J17" i="13"/>
  <c r="K17" i="13"/>
  <c r="AW17" i="13" s="1"/>
  <c r="L17" i="13"/>
  <c r="AX17" i="13" s="1"/>
  <c r="CH17" i="13" s="1"/>
  <c r="DR17" i="13" s="1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BM17" i="13" s="1"/>
  <c r="AB17" i="13"/>
  <c r="BN17" i="13" s="1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G18" i="13"/>
  <c r="H18" i="13"/>
  <c r="AT18" i="13" s="1"/>
  <c r="I18" i="13"/>
  <c r="J18" i="13"/>
  <c r="K18" i="13"/>
  <c r="L18" i="13"/>
  <c r="M18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BM18" i="13" s="1"/>
  <c r="AB18" i="13"/>
  <c r="AC18" i="13"/>
  <c r="AD18" i="13"/>
  <c r="AE18" i="13"/>
  <c r="AF18" i="13"/>
  <c r="AG18" i="13"/>
  <c r="AH18" i="13"/>
  <c r="AI18" i="13"/>
  <c r="AJ18" i="13"/>
  <c r="AK18" i="13"/>
  <c r="AL18" i="13"/>
  <c r="AM18" i="13"/>
  <c r="AN18" i="13"/>
  <c r="AO18" i="13"/>
  <c r="AP18" i="13"/>
  <c r="AQ18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W19" i="13"/>
  <c r="X19" i="13"/>
  <c r="Y19" i="13"/>
  <c r="Z19" i="13"/>
  <c r="AA19" i="13"/>
  <c r="AB19" i="13"/>
  <c r="AC19" i="13"/>
  <c r="AD19" i="13"/>
  <c r="AE19" i="13"/>
  <c r="AF19" i="13"/>
  <c r="AG19" i="13"/>
  <c r="AH19" i="13"/>
  <c r="AI19" i="13"/>
  <c r="AJ19" i="13"/>
  <c r="AK19" i="13"/>
  <c r="AL19" i="13"/>
  <c r="AM19" i="13"/>
  <c r="AN19" i="13"/>
  <c r="AO19" i="13"/>
  <c r="AP19" i="13"/>
  <c r="AQ19" i="13"/>
  <c r="G20" i="13"/>
  <c r="H20" i="13"/>
  <c r="AT20" i="13" s="1"/>
  <c r="I20" i="13"/>
  <c r="J20" i="13"/>
  <c r="AV20" i="13" s="1"/>
  <c r="CG20" i="13" s="1"/>
  <c r="DQ20" i="13" s="1"/>
  <c r="K20" i="13"/>
  <c r="L20" i="13"/>
  <c r="AX20" i="13" s="1"/>
  <c r="CH20" i="13" s="1"/>
  <c r="DR20" i="13" s="1"/>
  <c r="M20" i="13"/>
  <c r="AY20" i="13" s="1"/>
  <c r="N20" i="13"/>
  <c r="O20" i="13"/>
  <c r="P20" i="13"/>
  <c r="Q20" i="13"/>
  <c r="R20" i="13"/>
  <c r="S20" i="13"/>
  <c r="T20" i="13"/>
  <c r="U20" i="13"/>
  <c r="V20" i="13"/>
  <c r="W20" i="13"/>
  <c r="X20" i="13"/>
  <c r="Y20" i="13"/>
  <c r="BK20" i="13" s="1"/>
  <c r="Z20" i="13"/>
  <c r="BL20" i="13" s="1"/>
  <c r="AA20" i="13"/>
  <c r="AB20" i="13"/>
  <c r="AC20" i="13"/>
  <c r="AD20" i="13"/>
  <c r="BP20" i="13" s="1"/>
  <c r="AE20" i="13"/>
  <c r="AF20" i="13"/>
  <c r="AG20" i="13"/>
  <c r="AH20" i="13"/>
  <c r="AI20" i="13"/>
  <c r="AJ20" i="13"/>
  <c r="AK20" i="13"/>
  <c r="AL20" i="13"/>
  <c r="AM20" i="13"/>
  <c r="AN20" i="13"/>
  <c r="AO20" i="13"/>
  <c r="CA20" i="13" s="1"/>
  <c r="AP20" i="13"/>
  <c r="CB20" i="13" s="1"/>
  <c r="AQ20" i="13"/>
  <c r="CC20" i="13" s="1"/>
  <c r="F17" i="13"/>
  <c r="F18" i="13"/>
  <c r="BN18" i="13" s="1"/>
  <c r="F19" i="13"/>
  <c r="BO19" i="13" s="1"/>
  <c r="F20" i="13"/>
  <c r="F16" i="13"/>
  <c r="AZ16" i="13" s="1"/>
  <c r="BB16" i="13" l="1"/>
  <c r="CJ16" i="13" s="1"/>
  <c r="BO20" i="13"/>
  <c r="BC20" i="13"/>
  <c r="BS16" i="13"/>
  <c r="BG16" i="13"/>
  <c r="BA16" i="13"/>
  <c r="BN20" i="13"/>
  <c r="CP20" i="13" s="1"/>
  <c r="DZ20" i="13" s="1"/>
  <c r="BB20" i="13"/>
  <c r="CC17" i="13"/>
  <c r="AY17" i="13"/>
  <c r="BR16" i="13"/>
  <c r="AT16" i="13"/>
  <c r="BT16" i="13"/>
  <c r="BS20" i="13"/>
  <c r="BM20" i="13"/>
  <c r="BW16" i="13"/>
  <c r="BQ16" i="13"/>
  <c r="BP16" i="13"/>
  <c r="CQ16" i="13" s="1"/>
  <c r="AH38" i="23"/>
  <c r="AU17" i="13"/>
  <c r="BR20" i="13"/>
  <c r="AZ20" i="13"/>
  <c r="BZ18" i="13"/>
  <c r="BO17" i="13"/>
  <c r="CP17" i="13" s="1"/>
  <c r="DZ17" i="13" s="1"/>
  <c r="BD16" i="13"/>
  <c r="CK16" i="13" s="1"/>
  <c r="X27" i="23"/>
  <c r="AA38" i="23"/>
  <c r="W37" i="23"/>
  <c r="AH28" i="23"/>
  <c r="AF32" i="23"/>
  <c r="AA36" i="23"/>
  <c r="W30" i="23"/>
  <c r="Z38" i="23"/>
  <c r="X29" i="23"/>
  <c r="AE31" i="23"/>
  <c r="AI31" i="23"/>
  <c r="AF28" i="23"/>
  <c r="X28" i="23"/>
  <c r="Z36" i="23"/>
  <c r="Y37" i="23"/>
  <c r="X32" i="23"/>
  <c r="AF26" i="23"/>
  <c r="X26" i="23"/>
  <c r="AI38" i="23"/>
  <c r="V37" i="23"/>
  <c r="X37" i="23"/>
  <c r="V29" i="23"/>
  <c r="AD31" i="23"/>
  <c r="AI36" i="23"/>
  <c r="AA35" i="23"/>
  <c r="W32" i="23"/>
  <c r="AE32" i="23"/>
  <c r="AF38" i="23"/>
  <c r="Y35" i="23"/>
  <c r="AH32" i="23"/>
  <c r="AH31" i="23"/>
  <c r="AA29" i="23"/>
  <c r="AD30" i="23"/>
  <c r="AF36" i="23"/>
  <c r="AG33" i="23"/>
  <c r="AH30" i="23"/>
  <c r="Z29" i="23"/>
  <c r="V28" i="23"/>
  <c r="AG32" i="23"/>
  <c r="AE37" i="23"/>
  <c r="Z27" i="23"/>
  <c r="AF31" i="23"/>
  <c r="Z26" i="23"/>
  <c r="W34" i="23"/>
  <c r="AD26" i="23"/>
  <c r="AI37" i="23"/>
  <c r="W33" i="23"/>
  <c r="AF29" i="23"/>
  <c r="AD37" i="23"/>
  <c r="AI35" i="23"/>
  <c r="V33" i="23"/>
  <c r="AE29" i="23"/>
  <c r="AI27" i="23"/>
  <c r="AH26" i="23"/>
  <c r="Y26" i="23"/>
  <c r="AG26" i="23"/>
  <c r="AF35" i="23"/>
  <c r="Y31" i="23"/>
  <c r="AE36" i="23"/>
  <c r="AF33" i="23"/>
  <c r="AG30" i="23"/>
  <c r="AG31" i="23"/>
  <c r="W35" i="23"/>
  <c r="Y29" i="23"/>
  <c r="X36" i="23"/>
  <c r="Z30" i="23"/>
  <c r="AA27" i="23"/>
  <c r="AD27" i="23"/>
  <c r="AE34" i="23"/>
  <c r="AF37" i="23"/>
  <c r="Y34" i="23"/>
  <c r="Z31" i="23"/>
  <c r="AA28" i="23"/>
  <c r="V30" i="23"/>
  <c r="AH27" i="23"/>
  <c r="AE33" i="23"/>
  <c r="X31" i="23"/>
  <c r="Y27" i="23"/>
  <c r="AG29" i="23"/>
  <c r="AD38" i="23"/>
  <c r="W31" i="23"/>
  <c r="Z28" i="23"/>
  <c r="AF30" i="23"/>
  <c r="Y32" i="23"/>
  <c r="AI26" i="23"/>
  <c r="Y28" i="23"/>
  <c r="W38" i="23"/>
  <c r="AD36" i="23"/>
  <c r="AA34" i="23"/>
  <c r="AD29" i="23"/>
  <c r="AD34" i="23"/>
  <c r="AH35" i="23"/>
  <c r="AE28" i="23"/>
  <c r="AE27" i="23"/>
  <c r="X34" i="23"/>
  <c r="AA37" i="23"/>
  <c r="W36" i="23"/>
  <c r="AH36" i="23"/>
  <c r="AA33" i="23"/>
  <c r="AF27" i="23"/>
  <c r="X33" i="23"/>
  <c r="V35" i="23"/>
  <c r="W29" i="23"/>
  <c r="AG38" i="23"/>
  <c r="AD33" i="23"/>
  <c r="Z34" i="23"/>
  <c r="AA31" i="23"/>
  <c r="W27" i="23"/>
  <c r="AE35" i="23"/>
  <c r="V38" i="23"/>
  <c r="Z37" i="23"/>
  <c r="AE30" i="23"/>
  <c r="AI33" i="23"/>
  <c r="AG28" i="23"/>
  <c r="AG37" i="23"/>
  <c r="AI32" i="23"/>
  <c r="V32" i="23"/>
  <c r="AG36" i="23"/>
  <c r="AG34" i="23"/>
  <c r="AH33" i="23"/>
  <c r="AI30" i="23"/>
  <c r="V27" i="23"/>
  <c r="W26" i="23"/>
  <c r="X30" i="23"/>
  <c r="AF34" i="23"/>
  <c r="V31" i="23"/>
  <c r="AI29" i="23"/>
  <c r="V34" i="23"/>
  <c r="AA30" i="23"/>
  <c r="AH37" i="23"/>
  <c r="AD35" i="23"/>
  <c r="AH29" i="23"/>
  <c r="AI34" i="23"/>
  <c r="Z33" i="23"/>
  <c r="AH34" i="23"/>
  <c r="AD32" i="23"/>
  <c r="Y38" i="23"/>
  <c r="Y36" i="23"/>
  <c r="AE26" i="23"/>
  <c r="AI28" i="23"/>
  <c r="V36" i="23"/>
  <c r="AA26" i="23"/>
  <c r="AA32" i="23"/>
  <c r="X38" i="23"/>
  <c r="W28" i="23"/>
  <c r="AE38" i="23"/>
  <c r="AG35" i="23"/>
  <c r="AG27" i="23"/>
  <c r="Z32" i="23"/>
  <c r="Y33" i="23"/>
  <c r="Z35" i="23"/>
  <c r="X35" i="23"/>
  <c r="AD28" i="23"/>
  <c r="Y30" i="23"/>
  <c r="CP18" i="13"/>
  <c r="DZ18" i="13" s="1"/>
  <c r="BD19" i="13"/>
  <c r="BB19" i="13"/>
  <c r="BI18" i="13"/>
  <c r="AZ18" i="13"/>
  <c r="CI18" i="13" s="1"/>
  <c r="DS18" i="13" s="1"/>
  <c r="BI19" i="13"/>
  <c r="BY19" i="13"/>
  <c r="BJ19" i="13"/>
  <c r="CN19" i="13" s="1"/>
  <c r="DX19" i="13" s="1"/>
  <c r="BZ19" i="13"/>
  <c r="CA19" i="13"/>
  <c r="BK19" i="13"/>
  <c r="BE19" i="13"/>
  <c r="BP19" i="13"/>
  <c r="BY18" i="13"/>
  <c r="BD17" i="13"/>
  <c r="BE17" i="13"/>
  <c r="BF17" i="13"/>
  <c r="BX17" i="13"/>
  <c r="CU17" i="13" s="1"/>
  <c r="EE17" i="13" s="1"/>
  <c r="BS19" i="13"/>
  <c r="BH18" i="13"/>
  <c r="AV17" i="13"/>
  <c r="CG17" i="13" s="1"/>
  <c r="DQ17" i="13" s="1"/>
  <c r="CA17" i="13"/>
  <c r="BL17" i="13"/>
  <c r="CO17" i="13" s="1"/>
  <c r="DY17" i="13" s="1"/>
  <c r="BM19" i="13"/>
  <c r="BK17" i="13"/>
  <c r="BL19" i="13"/>
  <c r="BZ17" i="13"/>
  <c r="AU18" i="13"/>
  <c r="CF18" i="13" s="1"/>
  <c r="BC18" i="13"/>
  <c r="AX19" i="13"/>
  <c r="CH19" i="13" s="1"/>
  <c r="DR19" i="13" s="1"/>
  <c r="AW19" i="13"/>
  <c r="BA18" i="13"/>
  <c r="BP17" i="13"/>
  <c r="BU19" i="13"/>
  <c r="BC19" i="13"/>
  <c r="AY18" i="13"/>
  <c r="BR19" i="13"/>
  <c r="CR19" i="13" s="1"/>
  <c r="EB19" i="13" s="1"/>
  <c r="CB17" i="13"/>
  <c r="CW17" i="13" s="1"/>
  <c r="EG17" i="13" s="1"/>
  <c r="BA19" i="13"/>
  <c r="AV18" i="13"/>
  <c r="CG18" i="13" s="1"/>
  <c r="DQ18" i="13" s="1"/>
  <c r="BE18" i="13"/>
  <c r="BI17" i="13"/>
  <c r="BS18" i="13"/>
  <c r="BR17" i="13"/>
  <c r="CR17" i="13" s="1"/>
  <c r="EB17" i="13" s="1"/>
  <c r="BW17" i="13"/>
  <c r="BQ17" i="13"/>
  <c r="BV17" i="13"/>
  <c r="BU17" i="13"/>
  <c r="AU19" i="13"/>
  <c r="BT17" i="13"/>
  <c r="BS17" i="13"/>
  <c r="BC17" i="13"/>
  <c r="BQ18" i="13"/>
  <c r="BX19" i="13"/>
  <c r="CC18" i="13"/>
  <c r="BB17" i="13"/>
  <c r="BA17" i="13"/>
  <c r="BW19" i="13"/>
  <c r="CB18" i="13"/>
  <c r="CW18" i="13" s="1"/>
  <c r="EG18" i="13" s="1"/>
  <c r="BV16" i="13"/>
  <c r="CT16" i="13" s="1"/>
  <c r="BF16" i="13"/>
  <c r="CB19" i="13"/>
  <c r="BO18" i="13"/>
  <c r="AZ17" i="13"/>
  <c r="BT19" i="13"/>
  <c r="CS19" i="13" s="1"/>
  <c r="EC19" i="13" s="1"/>
  <c r="BX18" i="13"/>
  <c r="CU18" i="13" s="1"/>
  <c r="EE18" i="13" s="1"/>
  <c r="BN19" i="13"/>
  <c r="AX18" i="13"/>
  <c r="CH18" i="13" s="1"/>
  <c r="DR18" i="13" s="1"/>
  <c r="BV18" i="13"/>
  <c r="CT18" i="13" s="1"/>
  <c r="ED18" i="13" s="1"/>
  <c r="BU18" i="13"/>
  <c r="BJ17" i="13"/>
  <c r="AZ19" i="13"/>
  <c r="CI19" i="13" s="1"/>
  <c r="DS19" i="13" s="1"/>
  <c r="BT18" i="13"/>
  <c r="BY17" i="13"/>
  <c r="AY19" i="13"/>
  <c r="BH17" i="13"/>
  <c r="BB18" i="13"/>
  <c r="AV19" i="13"/>
  <c r="CG19" i="13" s="1"/>
  <c r="DQ19" i="13" s="1"/>
  <c r="BR18" i="13"/>
  <c r="BH19" i="13"/>
  <c r="AT19" i="13"/>
  <c r="CC19" i="13"/>
  <c r="BP18" i="13"/>
  <c r="CQ18" i="13" s="1"/>
  <c r="BX16" i="13"/>
  <c r="CU16" i="13" s="1"/>
  <c r="BY16" i="13"/>
  <c r="BZ16" i="13"/>
  <c r="AU16" i="13"/>
  <c r="BK16" i="13"/>
  <c r="AV16" i="13"/>
  <c r="AW16" i="13"/>
  <c r="AX16" i="13"/>
  <c r="CH16" i="13" s="1"/>
  <c r="BH16" i="13"/>
  <c r="CM16" i="13" s="1"/>
  <c r="BI16" i="13"/>
  <c r="BJ16" i="13"/>
  <c r="CA16" i="13"/>
  <c r="CB16" i="13"/>
  <c r="BM16" i="13"/>
  <c r="BL16" i="13"/>
  <c r="CO16" i="13" s="1"/>
  <c r="CC16" i="13"/>
  <c r="BN16" i="13"/>
  <c r="CP16" i="13" s="1"/>
  <c r="BL18" i="13"/>
  <c r="CO18" i="13" s="1"/>
  <c r="DY18" i="13" s="1"/>
  <c r="BT20" i="13"/>
  <c r="CS20" i="13" s="1"/>
  <c r="EC20" i="13" s="1"/>
  <c r="BD20" i="13"/>
  <c r="BU20" i="13"/>
  <c r="BE20" i="13"/>
  <c r="CK20" i="13" s="1"/>
  <c r="DU20" i="13" s="1"/>
  <c r="BV20" i="13"/>
  <c r="CT20" i="13" s="1"/>
  <c r="ED20" i="13" s="1"/>
  <c r="BX20" i="13"/>
  <c r="CU20" i="13" s="1"/>
  <c r="EE20" i="13" s="1"/>
  <c r="BH20" i="13"/>
  <c r="CM20" i="13" s="1"/>
  <c r="DW20" i="13" s="1"/>
  <c r="BY20" i="13"/>
  <c r="BI20" i="13"/>
  <c r="BZ20" i="13"/>
  <c r="CV20" i="13" s="1"/>
  <c r="EF20" i="13" s="1"/>
  <c r="BG20" i="13"/>
  <c r="CL20" i="13" s="1"/>
  <c r="DV20" i="13" s="1"/>
  <c r="BJ20" i="13"/>
  <c r="CN20" i="13" s="1"/>
  <c r="DX20" i="13" s="1"/>
  <c r="BQ20" i="13"/>
  <c r="CQ20" i="13" s="1"/>
  <c r="EA20" i="13" s="1"/>
  <c r="BA20" i="13"/>
  <c r="CI20" i="13" s="1"/>
  <c r="DS20" i="13" s="1"/>
  <c r="BV19" i="13"/>
  <c r="BF19" i="13"/>
  <c r="CL19" i="13" s="1"/>
  <c r="DV19" i="13" s="1"/>
  <c r="CA18" i="13"/>
  <c r="CV18" i="13" s="1"/>
  <c r="EF18" i="13" s="1"/>
  <c r="BK18" i="13"/>
  <c r="CN18" i="13" s="1"/>
  <c r="DX18" i="13" s="1"/>
  <c r="BU16" i="13"/>
  <c r="CS16" i="13" s="1"/>
  <c r="BE16" i="13"/>
  <c r="AT17" i="13"/>
  <c r="CF17" i="13" s="1"/>
  <c r="BQ19" i="13"/>
  <c r="AY16" i="13"/>
  <c r="CL17" i="13"/>
  <c r="DV17" i="13" s="1"/>
  <c r="BD18" i="13"/>
  <c r="CK18" i="13" s="1"/>
  <c r="DU18" i="13" s="1"/>
  <c r="CJ20" i="13"/>
  <c r="DT20" i="13" s="1"/>
  <c r="CM18" i="13"/>
  <c r="DW18" i="13" s="1"/>
  <c r="CU19" i="13"/>
  <c r="EE19" i="13" s="1"/>
  <c r="CR20" i="13"/>
  <c r="EB20" i="13" s="1"/>
  <c r="CF20" i="13"/>
  <c r="CW20" i="13"/>
  <c r="EG20" i="13" s="1"/>
  <c r="CF19" i="13"/>
  <c r="DP19" i="13" s="1"/>
  <c r="CI16" i="13"/>
  <c r="CR16" i="13"/>
  <c r="CP19" i="13"/>
  <c r="DZ19" i="13" s="1"/>
  <c r="CO20" i="13"/>
  <c r="DY20" i="13" s="1"/>
  <c r="CN13" i="19"/>
  <c r="DX13" i="19" s="1"/>
  <c r="CM13" i="19"/>
  <c r="DW13" i="19" s="1"/>
  <c r="CC13" i="19"/>
  <c r="CB13" i="19"/>
  <c r="CA13" i="19"/>
  <c r="BZ13" i="19"/>
  <c r="CV13" i="19" s="1"/>
  <c r="EF13" i="19" s="1"/>
  <c r="BY13" i="19"/>
  <c r="CU13" i="19" s="1"/>
  <c r="EE13" i="19" s="1"/>
  <c r="BX13" i="19"/>
  <c r="BW13" i="19"/>
  <c r="CT13" i="19" s="1"/>
  <c r="ED13" i="19" s="1"/>
  <c r="BV13" i="19"/>
  <c r="BU13" i="19"/>
  <c r="BT13" i="19"/>
  <c r="CS13" i="19" s="1"/>
  <c r="EC13" i="19" s="1"/>
  <c r="BS13" i="19"/>
  <c r="BR13" i="19"/>
  <c r="BQ13" i="19"/>
  <c r="BP13" i="19"/>
  <c r="BO13" i="19"/>
  <c r="BN13" i="19"/>
  <c r="CP13" i="19" s="1"/>
  <c r="DZ13" i="19" s="1"/>
  <c r="BM13" i="19"/>
  <c r="BL13" i="19"/>
  <c r="BK13" i="19"/>
  <c r="BJ13" i="19"/>
  <c r="BI13" i="19"/>
  <c r="BH13" i="19"/>
  <c r="BG13" i="19"/>
  <c r="BF13" i="19"/>
  <c r="BE13" i="19"/>
  <c r="BD13" i="19"/>
  <c r="BC13" i="19"/>
  <c r="BB13" i="19"/>
  <c r="CJ13" i="19" s="1"/>
  <c r="DT13" i="19" s="1"/>
  <c r="BA13" i="19"/>
  <c r="AZ13" i="19"/>
  <c r="AY13" i="19"/>
  <c r="AX13" i="19"/>
  <c r="AW13" i="19"/>
  <c r="AV13" i="19"/>
  <c r="CG13" i="19" s="1"/>
  <c r="DQ13" i="19" s="1"/>
  <c r="AU13" i="19"/>
  <c r="AT13" i="19"/>
  <c r="CF13" i="19" s="1"/>
  <c r="DP13" i="19" s="1"/>
  <c r="CC12" i="19"/>
  <c r="CB12" i="19"/>
  <c r="CA12" i="19"/>
  <c r="BZ12" i="19"/>
  <c r="BY12" i="19"/>
  <c r="BX12" i="19"/>
  <c r="CU12" i="19" s="1"/>
  <c r="EE12" i="19" s="1"/>
  <c r="BW12" i="19"/>
  <c r="CT12" i="19" s="1"/>
  <c r="ED12" i="19" s="1"/>
  <c r="BV12" i="19"/>
  <c r="BU12" i="19"/>
  <c r="BT12" i="19"/>
  <c r="BS12" i="19"/>
  <c r="BR12" i="19"/>
  <c r="CR12" i="19" s="1"/>
  <c r="EB12" i="19" s="1"/>
  <c r="BQ12" i="19"/>
  <c r="BP12" i="19"/>
  <c r="BO12" i="19"/>
  <c r="BN12" i="19"/>
  <c r="BM12" i="19"/>
  <c r="BL12" i="19"/>
  <c r="CO12" i="19" s="1"/>
  <c r="BK12" i="19"/>
  <c r="CN12" i="19" s="1"/>
  <c r="DX12" i="19" s="1"/>
  <c r="BJ12" i="19"/>
  <c r="BI12" i="19"/>
  <c r="BH12" i="19"/>
  <c r="BG12" i="19"/>
  <c r="BF12" i="19"/>
  <c r="CL12" i="19" s="1"/>
  <c r="DV12" i="19" s="1"/>
  <c r="BE12" i="19"/>
  <c r="CK12" i="19" s="1"/>
  <c r="DU12" i="19" s="1"/>
  <c r="BD12" i="19"/>
  <c r="BC12" i="19"/>
  <c r="CJ12" i="19" s="1"/>
  <c r="DT12" i="19" s="1"/>
  <c r="BB12" i="19"/>
  <c r="BA12" i="19"/>
  <c r="AZ12" i="19"/>
  <c r="CI12" i="19" s="1"/>
  <c r="DS12" i="19" s="1"/>
  <c r="AY12" i="19"/>
  <c r="AX12" i="19"/>
  <c r="AW12" i="19"/>
  <c r="AV12" i="19"/>
  <c r="AU12" i="19"/>
  <c r="AT12" i="19"/>
  <c r="CF12" i="19" s="1"/>
  <c r="DP12" i="19" s="1"/>
  <c r="CJ11" i="19"/>
  <c r="DT11" i="19" s="1"/>
  <c r="CC11" i="19"/>
  <c r="CB11" i="19"/>
  <c r="CA11" i="19"/>
  <c r="BZ11" i="19"/>
  <c r="CV11" i="19" s="1"/>
  <c r="EF11" i="19" s="1"/>
  <c r="BY11" i="19"/>
  <c r="BX11" i="19"/>
  <c r="CU11" i="19" s="1"/>
  <c r="EE11" i="19" s="1"/>
  <c r="BW11" i="19"/>
  <c r="CT11" i="19" s="1"/>
  <c r="ED11" i="19" s="1"/>
  <c r="BV11" i="19"/>
  <c r="BU11" i="19"/>
  <c r="BT11" i="19"/>
  <c r="BS11" i="19"/>
  <c r="BR11" i="19"/>
  <c r="CR11" i="19" s="1"/>
  <c r="EB11" i="19" s="1"/>
  <c r="BQ11" i="19"/>
  <c r="BP11" i="19"/>
  <c r="BO11" i="19"/>
  <c r="BN11" i="19"/>
  <c r="CP11" i="19" s="1"/>
  <c r="DZ11" i="19" s="1"/>
  <c r="BM11" i="19"/>
  <c r="BL11" i="19"/>
  <c r="CO11" i="19" s="1"/>
  <c r="DY11" i="19" s="1"/>
  <c r="BK11" i="19"/>
  <c r="BJ11" i="19"/>
  <c r="CN11" i="19" s="1"/>
  <c r="DX11" i="19" s="1"/>
  <c r="BI11" i="19"/>
  <c r="BH11" i="19"/>
  <c r="CM11" i="19" s="1"/>
  <c r="DW11" i="19" s="1"/>
  <c r="BG11" i="19"/>
  <c r="BF11" i="19"/>
  <c r="CL11" i="19" s="1"/>
  <c r="DV11" i="19" s="1"/>
  <c r="BE11" i="19"/>
  <c r="BD11" i="19"/>
  <c r="BC11" i="19"/>
  <c r="BB11" i="19"/>
  <c r="BA11" i="19"/>
  <c r="AZ11" i="19"/>
  <c r="AY11" i="19"/>
  <c r="AX11" i="19"/>
  <c r="CH11" i="19" s="1"/>
  <c r="DR11" i="19" s="1"/>
  <c r="AW11" i="19"/>
  <c r="AV11" i="19"/>
  <c r="AU11" i="19"/>
  <c r="AT11" i="19"/>
  <c r="CF11" i="19" s="1"/>
  <c r="DP11" i="19" s="1"/>
  <c r="CC10" i="19"/>
  <c r="CB10" i="19"/>
  <c r="CA10" i="19"/>
  <c r="BZ10" i="19"/>
  <c r="CV10" i="19" s="1"/>
  <c r="EF10" i="19" s="1"/>
  <c r="BY10" i="19"/>
  <c r="BX10" i="19"/>
  <c r="CU10" i="19" s="1"/>
  <c r="EE10" i="19" s="1"/>
  <c r="BW10" i="19"/>
  <c r="CT10" i="19" s="1"/>
  <c r="ED10" i="19" s="1"/>
  <c r="BV10" i="19"/>
  <c r="BU10" i="19"/>
  <c r="BT10" i="19"/>
  <c r="CS10" i="19" s="1"/>
  <c r="EC10" i="19" s="1"/>
  <c r="BS10" i="19"/>
  <c r="BR10" i="19"/>
  <c r="BQ10" i="19"/>
  <c r="BP10" i="19"/>
  <c r="CQ10" i="19" s="1"/>
  <c r="EA10" i="19" s="1"/>
  <c r="BO10" i="19"/>
  <c r="BN10" i="19"/>
  <c r="CP10" i="19" s="1"/>
  <c r="BM10" i="19"/>
  <c r="BL10" i="19"/>
  <c r="CO10" i="19" s="1"/>
  <c r="DY10" i="19" s="1"/>
  <c r="BK10" i="19"/>
  <c r="BJ10" i="19"/>
  <c r="CN10" i="19" s="1"/>
  <c r="DX10" i="19" s="1"/>
  <c r="BI10" i="19"/>
  <c r="BH10" i="19"/>
  <c r="CM10" i="19" s="1"/>
  <c r="DW10" i="19" s="1"/>
  <c r="BG10" i="19"/>
  <c r="BF10" i="19"/>
  <c r="CL10" i="19" s="1"/>
  <c r="BE10" i="19"/>
  <c r="BD10" i="19"/>
  <c r="CK10" i="19" s="1"/>
  <c r="DU10" i="19" s="1"/>
  <c r="BC10" i="19"/>
  <c r="BB10" i="19"/>
  <c r="BA10" i="19"/>
  <c r="AZ10" i="19"/>
  <c r="AY10" i="19"/>
  <c r="AX10" i="19"/>
  <c r="AW10" i="19"/>
  <c r="AV10" i="19"/>
  <c r="AU10" i="19"/>
  <c r="AT10" i="19"/>
  <c r="CF10" i="19" s="1"/>
  <c r="DP10" i="19" s="1"/>
  <c r="CN9" i="19"/>
  <c r="DX9" i="19" s="1"/>
  <c r="CM9" i="19"/>
  <c r="DW9" i="19" s="1"/>
  <c r="CC9" i="19"/>
  <c r="CB9" i="19"/>
  <c r="CA9" i="19"/>
  <c r="BZ9" i="19"/>
  <c r="BY9" i="19"/>
  <c r="BX9" i="19"/>
  <c r="CU9" i="19" s="1"/>
  <c r="EE9" i="19" s="1"/>
  <c r="BW9" i="19"/>
  <c r="CT9" i="19" s="1"/>
  <c r="ED9" i="19" s="1"/>
  <c r="BV9" i="19"/>
  <c r="BU9" i="19"/>
  <c r="BT9" i="19"/>
  <c r="BS9" i="19"/>
  <c r="BR9" i="19"/>
  <c r="CR9" i="19" s="1"/>
  <c r="EB9" i="19" s="1"/>
  <c r="BQ9" i="19"/>
  <c r="BP9" i="19"/>
  <c r="CQ9" i="19" s="1"/>
  <c r="EA9" i="19" s="1"/>
  <c r="BO9" i="19"/>
  <c r="BN9" i="19"/>
  <c r="CP9" i="19" s="1"/>
  <c r="DZ9" i="19" s="1"/>
  <c r="BM9" i="19"/>
  <c r="BL9" i="19"/>
  <c r="BK9" i="19"/>
  <c r="BJ9" i="19"/>
  <c r="BI9" i="19"/>
  <c r="BH9" i="19"/>
  <c r="BG9" i="19"/>
  <c r="BF9" i="19"/>
  <c r="BE9" i="19"/>
  <c r="BD9" i="19"/>
  <c r="CK9" i="19" s="1"/>
  <c r="DU9" i="19" s="1"/>
  <c r="BC9" i="19"/>
  <c r="BB9" i="19"/>
  <c r="CJ9" i="19" s="1"/>
  <c r="DT9" i="19" s="1"/>
  <c r="BA9" i="19"/>
  <c r="AZ9" i="19"/>
  <c r="AY9" i="19"/>
  <c r="AX9" i="19"/>
  <c r="CH9" i="19" s="1"/>
  <c r="DR9" i="19" s="1"/>
  <c r="AW9" i="19"/>
  <c r="AV9" i="19"/>
  <c r="AU9" i="19"/>
  <c r="AT9" i="19"/>
  <c r="CC8" i="19"/>
  <c r="CB8" i="19"/>
  <c r="CA8" i="19"/>
  <c r="BZ8" i="19"/>
  <c r="CV8" i="19" s="1"/>
  <c r="EF8" i="19" s="1"/>
  <c r="BY8" i="19"/>
  <c r="BX8" i="19"/>
  <c r="BW8" i="19"/>
  <c r="CT8" i="19" s="1"/>
  <c r="ED8" i="19" s="1"/>
  <c r="BV8" i="19"/>
  <c r="BU8" i="19"/>
  <c r="BT8" i="19"/>
  <c r="CS8" i="19" s="1"/>
  <c r="EC8" i="19" s="1"/>
  <c r="BS8" i="19"/>
  <c r="BR8" i="19"/>
  <c r="CR8" i="19" s="1"/>
  <c r="EB8" i="19" s="1"/>
  <c r="BQ8" i="19"/>
  <c r="BP8" i="19"/>
  <c r="BO8" i="19"/>
  <c r="BN8" i="19"/>
  <c r="CP8" i="19" s="1"/>
  <c r="DZ8" i="19" s="1"/>
  <c r="BM8" i="19"/>
  <c r="BL8" i="19"/>
  <c r="BK8" i="19"/>
  <c r="BJ8" i="19"/>
  <c r="BI8" i="19"/>
  <c r="BH8" i="19"/>
  <c r="CM8" i="19" s="1"/>
  <c r="DW8" i="19" s="1"/>
  <c r="BG8" i="19"/>
  <c r="BF8" i="19"/>
  <c r="BE8" i="19"/>
  <c r="BD8" i="19"/>
  <c r="BC8" i="19"/>
  <c r="BB8" i="19"/>
  <c r="CJ8" i="19" s="1"/>
  <c r="DT8" i="19" s="1"/>
  <c r="BA8" i="19"/>
  <c r="AZ8" i="19"/>
  <c r="AY8" i="19"/>
  <c r="AX8" i="19"/>
  <c r="AW8" i="19"/>
  <c r="AV8" i="19"/>
  <c r="CG8" i="19" s="1"/>
  <c r="DQ8" i="19" s="1"/>
  <c r="AU8" i="19"/>
  <c r="AT8" i="19"/>
  <c r="CC7" i="19"/>
  <c r="CB7" i="19"/>
  <c r="CW7" i="19" s="1"/>
  <c r="EG7" i="19" s="1"/>
  <c r="CA7" i="19"/>
  <c r="BZ7" i="19"/>
  <c r="CV7" i="19" s="1"/>
  <c r="EF7" i="19" s="1"/>
  <c r="BY7" i="19"/>
  <c r="BX7" i="19"/>
  <c r="BW7" i="19"/>
  <c r="CT7" i="19" s="1"/>
  <c r="ED7" i="19" s="1"/>
  <c r="BV7" i="19"/>
  <c r="BU7" i="19"/>
  <c r="BT7" i="19"/>
  <c r="CS7" i="19" s="1"/>
  <c r="EC7" i="19" s="1"/>
  <c r="BS7" i="19"/>
  <c r="BR7" i="19"/>
  <c r="CR7" i="19" s="1"/>
  <c r="BQ7" i="19"/>
  <c r="BP7" i="19"/>
  <c r="CQ7" i="19" s="1"/>
  <c r="EA7" i="19" s="1"/>
  <c r="BO7" i="19"/>
  <c r="BN7" i="19"/>
  <c r="CP7" i="19" s="1"/>
  <c r="DZ7" i="19" s="1"/>
  <c r="BM7" i="19"/>
  <c r="BL7" i="19"/>
  <c r="CO7" i="19" s="1"/>
  <c r="DY7" i="19" s="1"/>
  <c r="BK7" i="19"/>
  <c r="BJ7" i="19"/>
  <c r="CN7" i="19" s="1"/>
  <c r="DX7" i="19" s="1"/>
  <c r="BI7" i="19"/>
  <c r="BH7" i="19"/>
  <c r="CM7" i="19" s="1"/>
  <c r="DW7" i="19" s="1"/>
  <c r="BG7" i="19"/>
  <c r="BF7" i="19"/>
  <c r="CL7" i="19" s="1"/>
  <c r="DV7" i="19" s="1"/>
  <c r="BE7" i="19"/>
  <c r="BD7" i="19"/>
  <c r="CK7" i="19" s="1"/>
  <c r="DU7" i="19" s="1"/>
  <c r="BC7" i="19"/>
  <c r="BB7" i="19"/>
  <c r="CJ7" i="19" s="1"/>
  <c r="DT7" i="19" s="1"/>
  <c r="BA7" i="19"/>
  <c r="AZ7" i="19"/>
  <c r="AY7" i="19"/>
  <c r="AX7" i="19"/>
  <c r="CH7" i="19" s="1"/>
  <c r="DR7" i="19" s="1"/>
  <c r="AW7" i="19"/>
  <c r="AV7" i="19"/>
  <c r="CG7" i="19" s="1"/>
  <c r="DQ7" i="19" s="1"/>
  <c r="AU7" i="19"/>
  <c r="AT7" i="19"/>
  <c r="CF7" i="19" s="1"/>
  <c r="DP7" i="19" s="1"/>
  <c r="CS6" i="19"/>
  <c r="EC6" i="19" s="1"/>
  <c r="CC6" i="19"/>
  <c r="CB6" i="19"/>
  <c r="CA6" i="19"/>
  <c r="BZ6" i="19"/>
  <c r="BY6" i="19"/>
  <c r="BX6" i="19"/>
  <c r="CU6" i="19" s="1"/>
  <c r="EE6" i="19" s="1"/>
  <c r="BW6" i="19"/>
  <c r="CT6" i="19" s="1"/>
  <c r="ED6" i="19" s="1"/>
  <c r="BV6" i="19"/>
  <c r="BU6" i="19"/>
  <c r="BT6" i="19"/>
  <c r="BS6" i="19"/>
  <c r="BR6" i="19"/>
  <c r="BQ6" i="19"/>
  <c r="BP6" i="19"/>
  <c r="BO6" i="19"/>
  <c r="BN6" i="19"/>
  <c r="BM6" i="19"/>
  <c r="BL6" i="19"/>
  <c r="CO6" i="19" s="1"/>
  <c r="DY6" i="19" s="1"/>
  <c r="BK6" i="19"/>
  <c r="BJ6" i="19"/>
  <c r="BI6" i="19"/>
  <c r="BH6" i="19"/>
  <c r="BG6" i="19"/>
  <c r="BF6" i="19"/>
  <c r="BE6" i="19"/>
  <c r="BD6" i="19"/>
  <c r="BC6" i="19"/>
  <c r="BB6" i="19"/>
  <c r="BA6" i="19"/>
  <c r="AZ6" i="19"/>
  <c r="CI6" i="19" s="1"/>
  <c r="DS6" i="19" s="1"/>
  <c r="AY6" i="19"/>
  <c r="AX6" i="19"/>
  <c r="AW6" i="19"/>
  <c r="AV6" i="19"/>
  <c r="AU6" i="19"/>
  <c r="AT6" i="19"/>
  <c r="CV5" i="19"/>
  <c r="EF5" i="19" s="1"/>
  <c r="CC5" i="19"/>
  <c r="CB5" i="19"/>
  <c r="CA5" i="19"/>
  <c r="BZ5" i="19"/>
  <c r="BY5" i="19"/>
  <c r="BX5" i="19"/>
  <c r="CU5" i="19" s="1"/>
  <c r="EE5" i="19" s="1"/>
  <c r="BW5" i="19"/>
  <c r="CT5" i="19" s="1"/>
  <c r="ED5" i="19" s="1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CM5" i="19" s="1"/>
  <c r="DW5" i="19" s="1"/>
  <c r="BG5" i="19"/>
  <c r="BF5" i="19"/>
  <c r="BE5" i="19"/>
  <c r="BD5" i="19"/>
  <c r="BC5" i="19"/>
  <c r="BB5" i="19"/>
  <c r="CJ5" i="19" s="1"/>
  <c r="DT5" i="19" s="1"/>
  <c r="BA5" i="19"/>
  <c r="AZ5" i="19"/>
  <c r="AY5" i="19"/>
  <c r="AX5" i="19"/>
  <c r="AW5" i="19"/>
  <c r="AV5" i="19"/>
  <c r="AU5" i="19"/>
  <c r="AT5" i="19"/>
  <c r="CC19" i="20"/>
  <c r="CB19" i="20"/>
  <c r="CA19" i="20"/>
  <c r="BZ19" i="20"/>
  <c r="CV19" i="20" s="1"/>
  <c r="EF19" i="20" s="1"/>
  <c r="BY19" i="20"/>
  <c r="CU19" i="20" s="1"/>
  <c r="EE19" i="20" s="1"/>
  <c r="BX19" i="20"/>
  <c r="BW19" i="20"/>
  <c r="CT19" i="20" s="1"/>
  <c r="ED19" i="20" s="1"/>
  <c r="BV19" i="20"/>
  <c r="BU19" i="20"/>
  <c r="BT19" i="20"/>
  <c r="BS19" i="20"/>
  <c r="BR19" i="20"/>
  <c r="BQ19" i="20"/>
  <c r="BP19" i="20"/>
  <c r="BO19" i="20"/>
  <c r="BN19" i="20"/>
  <c r="CP19" i="20" s="1"/>
  <c r="DZ19" i="20" s="1"/>
  <c r="BM19" i="20"/>
  <c r="BL19" i="20"/>
  <c r="BK19" i="20"/>
  <c r="BJ19" i="20"/>
  <c r="BI19" i="20"/>
  <c r="BH19" i="20"/>
  <c r="CM19" i="20" s="1"/>
  <c r="DW19" i="20" s="1"/>
  <c r="BG19" i="20"/>
  <c r="BF19" i="20"/>
  <c r="BE19" i="20"/>
  <c r="BD19" i="20"/>
  <c r="BC19" i="20"/>
  <c r="BB19" i="20"/>
  <c r="CJ19" i="20" s="1"/>
  <c r="DT19" i="20" s="1"/>
  <c r="BA19" i="20"/>
  <c r="AZ19" i="20"/>
  <c r="AY19" i="20"/>
  <c r="AX19" i="20"/>
  <c r="AW19" i="20"/>
  <c r="AV19" i="20"/>
  <c r="CG19" i="20" s="1"/>
  <c r="DQ19" i="20" s="1"/>
  <c r="AU19" i="20"/>
  <c r="AT19" i="20"/>
  <c r="CF19" i="20" s="1"/>
  <c r="DP19" i="20" s="1"/>
  <c r="CL18" i="20"/>
  <c r="DV18" i="20" s="1"/>
  <c r="CC18" i="20"/>
  <c r="CB18" i="20"/>
  <c r="CA18" i="20"/>
  <c r="BZ18" i="20"/>
  <c r="BY18" i="20"/>
  <c r="BX18" i="20"/>
  <c r="BW18" i="20"/>
  <c r="CT18" i="20" s="1"/>
  <c r="ED18" i="20" s="1"/>
  <c r="BV18" i="20"/>
  <c r="BU18" i="20"/>
  <c r="BT18" i="20"/>
  <c r="BS18" i="20"/>
  <c r="BR18" i="20"/>
  <c r="CR18" i="20" s="1"/>
  <c r="EB18" i="20" s="1"/>
  <c r="BQ18" i="20"/>
  <c r="BP18" i="20"/>
  <c r="CQ18" i="20" s="1"/>
  <c r="EA18" i="20" s="1"/>
  <c r="BO18" i="20"/>
  <c r="BN18" i="20"/>
  <c r="CP18" i="20" s="1"/>
  <c r="DZ18" i="20" s="1"/>
  <c r="BM18" i="20"/>
  <c r="BL18" i="20"/>
  <c r="BK18" i="20"/>
  <c r="BJ18" i="20"/>
  <c r="BI18" i="20"/>
  <c r="BH18" i="20"/>
  <c r="BG18" i="20"/>
  <c r="BF18" i="20"/>
  <c r="BE18" i="20"/>
  <c r="BD18" i="20"/>
  <c r="CK18" i="20" s="1"/>
  <c r="DU18" i="20" s="1"/>
  <c r="BC18" i="20"/>
  <c r="BB18" i="20"/>
  <c r="CJ18" i="20" s="1"/>
  <c r="DT18" i="20" s="1"/>
  <c r="BA18" i="20"/>
  <c r="AZ18" i="20"/>
  <c r="CI18" i="20" s="1"/>
  <c r="DS18" i="20" s="1"/>
  <c r="AY18" i="20"/>
  <c r="AX18" i="20"/>
  <c r="CH18" i="20" s="1"/>
  <c r="DR18" i="20" s="1"/>
  <c r="AW18" i="20"/>
  <c r="AV18" i="20"/>
  <c r="AU18" i="20"/>
  <c r="AT18" i="20"/>
  <c r="CC17" i="20"/>
  <c r="CB17" i="20"/>
  <c r="CA17" i="20"/>
  <c r="BZ17" i="20"/>
  <c r="CV17" i="20" s="1"/>
  <c r="EF17" i="20" s="1"/>
  <c r="BY17" i="20"/>
  <c r="BX17" i="20"/>
  <c r="CU17" i="20" s="1"/>
  <c r="EE17" i="20" s="1"/>
  <c r="BW17" i="20"/>
  <c r="CT17" i="20" s="1"/>
  <c r="ED17" i="20" s="1"/>
  <c r="BV17" i="20"/>
  <c r="BU17" i="20"/>
  <c r="BT17" i="20"/>
  <c r="CS17" i="20" s="1"/>
  <c r="EC17" i="20" s="1"/>
  <c r="BS17" i="20"/>
  <c r="BR17" i="20"/>
  <c r="BQ17" i="20"/>
  <c r="BP17" i="20"/>
  <c r="BO17" i="20"/>
  <c r="BN17" i="20"/>
  <c r="BM17" i="20"/>
  <c r="BL17" i="20"/>
  <c r="BK17" i="20"/>
  <c r="BJ17" i="20"/>
  <c r="CN17" i="20" s="1"/>
  <c r="DX17" i="20" s="1"/>
  <c r="EL17" i="20" s="1"/>
  <c r="BI17" i="20"/>
  <c r="BH17" i="20"/>
  <c r="CM17" i="20" s="1"/>
  <c r="DW17" i="20" s="1"/>
  <c r="BE17" i="20"/>
  <c r="BD17" i="20"/>
  <c r="BC17" i="20"/>
  <c r="BB17" i="20"/>
  <c r="CJ17" i="20" s="1"/>
  <c r="DT17" i="20" s="1"/>
  <c r="BA17" i="20"/>
  <c r="AZ17" i="20"/>
  <c r="AY17" i="20"/>
  <c r="AX17" i="20"/>
  <c r="AW17" i="20"/>
  <c r="AV17" i="20"/>
  <c r="AU17" i="20"/>
  <c r="AT17" i="20"/>
  <c r="CC16" i="20"/>
  <c r="CB16" i="20"/>
  <c r="CW16" i="20" s="1"/>
  <c r="EG16" i="20" s="1"/>
  <c r="CA16" i="20"/>
  <c r="BZ16" i="20"/>
  <c r="BY16" i="20"/>
  <c r="BX16" i="20"/>
  <c r="BW16" i="20"/>
  <c r="CT16" i="20" s="1"/>
  <c r="ED16" i="20" s="1"/>
  <c r="BV16" i="20"/>
  <c r="BU16" i="20"/>
  <c r="BT16" i="20"/>
  <c r="BS16" i="20"/>
  <c r="CR16" i="20" s="1"/>
  <c r="EB16" i="20" s="1"/>
  <c r="BR16" i="20"/>
  <c r="BQ16" i="20"/>
  <c r="BP16" i="20"/>
  <c r="CQ16" i="20" s="1"/>
  <c r="EA16" i="20" s="1"/>
  <c r="BO16" i="20"/>
  <c r="BN16" i="20"/>
  <c r="BM16" i="20"/>
  <c r="BL16" i="20"/>
  <c r="BK16" i="20"/>
  <c r="BJ16" i="20"/>
  <c r="CN16" i="20" s="1"/>
  <c r="DX16" i="20" s="1"/>
  <c r="BI16" i="20"/>
  <c r="BH16" i="20"/>
  <c r="BG16" i="20"/>
  <c r="BF16" i="20"/>
  <c r="BE16" i="20"/>
  <c r="BD16" i="20"/>
  <c r="BC16" i="20"/>
  <c r="BB16" i="20"/>
  <c r="BA16" i="20"/>
  <c r="AZ16" i="20"/>
  <c r="AY16" i="20"/>
  <c r="AX16" i="20"/>
  <c r="CH16" i="20" s="1"/>
  <c r="DR16" i="20" s="1"/>
  <c r="AW16" i="20"/>
  <c r="AV16" i="20"/>
  <c r="AU16" i="20"/>
  <c r="AT16" i="20"/>
  <c r="CJ15" i="20"/>
  <c r="DT15" i="20" s="1"/>
  <c r="CC15" i="20"/>
  <c r="CB15" i="20"/>
  <c r="CA15" i="20"/>
  <c r="BZ15" i="20"/>
  <c r="BY15" i="20"/>
  <c r="BX15" i="20"/>
  <c r="BW15" i="20"/>
  <c r="CT15" i="20" s="1"/>
  <c r="ED15" i="20" s="1"/>
  <c r="BU15" i="20"/>
  <c r="BT15" i="20"/>
  <c r="CS15" i="20" s="1"/>
  <c r="EC15" i="20" s="1"/>
  <c r="BS15" i="20"/>
  <c r="BR15" i="20"/>
  <c r="CR15" i="20" s="1"/>
  <c r="EB15" i="20" s="1"/>
  <c r="BQ15" i="20"/>
  <c r="BP15" i="20"/>
  <c r="CQ15" i="20" s="1"/>
  <c r="EA15" i="20" s="1"/>
  <c r="BO15" i="20"/>
  <c r="BN15" i="20"/>
  <c r="CP15" i="20" s="1"/>
  <c r="DZ15" i="20" s="1"/>
  <c r="BM15" i="20"/>
  <c r="BL15" i="20"/>
  <c r="BK15" i="20"/>
  <c r="BJ15" i="20"/>
  <c r="CN15" i="20" s="1"/>
  <c r="DX15" i="20" s="1"/>
  <c r="BI15" i="20"/>
  <c r="BH15" i="20"/>
  <c r="CM15" i="20" s="1"/>
  <c r="DW15" i="20" s="1"/>
  <c r="BG15" i="20"/>
  <c r="BF15" i="20"/>
  <c r="BE15" i="20"/>
  <c r="BD15" i="20"/>
  <c r="CK15" i="20" s="1"/>
  <c r="DU15" i="20" s="1"/>
  <c r="BC15" i="20"/>
  <c r="BB15" i="20"/>
  <c r="BA15" i="20"/>
  <c r="AZ15" i="20"/>
  <c r="CI15" i="20" s="1"/>
  <c r="DS15" i="20" s="1"/>
  <c r="AY15" i="20"/>
  <c r="AX15" i="20"/>
  <c r="AW15" i="20"/>
  <c r="AV15" i="20"/>
  <c r="AU15" i="20"/>
  <c r="AT15" i="20"/>
  <c r="CF15" i="20" s="1"/>
  <c r="DP15" i="20" s="1"/>
  <c r="CW14" i="20"/>
  <c r="EG14" i="20" s="1"/>
  <c r="CV14" i="20"/>
  <c r="EF14" i="20" s="1"/>
  <c r="CC14" i="20"/>
  <c r="CB14" i="20"/>
  <c r="CA14" i="20"/>
  <c r="BZ14" i="20"/>
  <c r="BY14" i="20"/>
  <c r="BX14" i="20"/>
  <c r="CU14" i="20" s="1"/>
  <c r="EE14" i="20" s="1"/>
  <c r="BW14" i="20"/>
  <c r="CT14" i="20" s="1"/>
  <c r="ED14" i="20" s="1"/>
  <c r="BV14" i="20"/>
  <c r="BU14" i="20"/>
  <c r="BT14" i="20"/>
  <c r="CS14" i="20" s="1"/>
  <c r="EC14" i="20" s="1"/>
  <c r="BS14" i="20"/>
  <c r="BR14" i="20"/>
  <c r="CR14" i="20" s="1"/>
  <c r="EB14" i="20" s="1"/>
  <c r="BQ14" i="20"/>
  <c r="BP14" i="20"/>
  <c r="BO14" i="20"/>
  <c r="BN14" i="20"/>
  <c r="CP14" i="20" s="1"/>
  <c r="DZ14" i="20" s="1"/>
  <c r="BM14" i="20"/>
  <c r="BL14" i="20"/>
  <c r="BK14" i="20"/>
  <c r="BJ14" i="20"/>
  <c r="CN14" i="20" s="1"/>
  <c r="DX14" i="20" s="1"/>
  <c r="BI14" i="20"/>
  <c r="BH14" i="20"/>
  <c r="CM14" i="20" s="1"/>
  <c r="DW14" i="20" s="1"/>
  <c r="BG14" i="20"/>
  <c r="BF14" i="20"/>
  <c r="CL14" i="20" s="1"/>
  <c r="DV14" i="20" s="1"/>
  <c r="BE14" i="20"/>
  <c r="BD14" i="20"/>
  <c r="CK14" i="20" s="1"/>
  <c r="DU14" i="20" s="1"/>
  <c r="BC14" i="20"/>
  <c r="BB14" i="20"/>
  <c r="CJ14" i="20" s="1"/>
  <c r="DT14" i="20" s="1"/>
  <c r="BA14" i="20"/>
  <c r="AZ14" i="20"/>
  <c r="AY14" i="20"/>
  <c r="AX14" i="20"/>
  <c r="AW14" i="20"/>
  <c r="AV14" i="20"/>
  <c r="AU14" i="20"/>
  <c r="AT14" i="20"/>
  <c r="CC13" i="20"/>
  <c r="CB13" i="20"/>
  <c r="CA13" i="20"/>
  <c r="BZ13" i="20"/>
  <c r="CV13" i="20" s="1"/>
  <c r="EF13" i="20" s="1"/>
  <c r="BY13" i="20"/>
  <c r="BX13" i="20"/>
  <c r="CU13" i="20" s="1"/>
  <c r="EE13" i="20" s="1"/>
  <c r="BW13" i="20"/>
  <c r="CT13" i="20" s="1"/>
  <c r="ED13" i="20" s="1"/>
  <c r="BV13" i="20"/>
  <c r="BU13" i="20"/>
  <c r="BT13" i="20"/>
  <c r="CS13" i="20" s="1"/>
  <c r="EC13" i="20" s="1"/>
  <c r="BS13" i="20"/>
  <c r="BR13" i="20"/>
  <c r="CR13" i="20" s="1"/>
  <c r="EB13" i="20" s="1"/>
  <c r="BQ13" i="20"/>
  <c r="BP13" i="20"/>
  <c r="BO13" i="20"/>
  <c r="BN13" i="20"/>
  <c r="CP13" i="20" s="1"/>
  <c r="DZ13" i="20" s="1"/>
  <c r="BM13" i="20"/>
  <c r="BL13" i="20"/>
  <c r="BK13" i="20"/>
  <c r="BJ13" i="20"/>
  <c r="CN13" i="20" s="1"/>
  <c r="DX13" i="20" s="1"/>
  <c r="BI13" i="20"/>
  <c r="BH13" i="20"/>
  <c r="CM13" i="20" s="1"/>
  <c r="DW13" i="20" s="1"/>
  <c r="BG13" i="20"/>
  <c r="BF13" i="20"/>
  <c r="CL13" i="20" s="1"/>
  <c r="DV13" i="20" s="1"/>
  <c r="BE13" i="20"/>
  <c r="BD13" i="20"/>
  <c r="BC13" i="20"/>
  <c r="BB13" i="20"/>
  <c r="CJ13" i="20" s="1"/>
  <c r="DT13" i="20" s="1"/>
  <c r="BA13" i="20"/>
  <c r="AZ13" i="20"/>
  <c r="AY13" i="20"/>
  <c r="AX13" i="20"/>
  <c r="CH13" i="20" s="1"/>
  <c r="DR13" i="20" s="1"/>
  <c r="AW13" i="20"/>
  <c r="AV13" i="20"/>
  <c r="AU13" i="20"/>
  <c r="AT13" i="20"/>
  <c r="CF13" i="20" s="1"/>
  <c r="DP13" i="20" s="1"/>
  <c r="CC12" i="20"/>
  <c r="CB12" i="20"/>
  <c r="CW12" i="20" s="1"/>
  <c r="EG12" i="20" s="1"/>
  <c r="CA12" i="20"/>
  <c r="BZ12" i="20"/>
  <c r="CV12" i="20" s="1"/>
  <c r="EF12" i="20" s="1"/>
  <c r="BY12" i="20"/>
  <c r="BX12" i="20"/>
  <c r="CU12" i="20" s="1"/>
  <c r="EE12" i="20" s="1"/>
  <c r="BW12" i="20"/>
  <c r="CT12" i="20" s="1"/>
  <c r="ED12" i="20" s="1"/>
  <c r="BV12" i="20"/>
  <c r="BU12" i="20"/>
  <c r="BT12" i="20"/>
  <c r="CS12" i="20" s="1"/>
  <c r="EC12" i="20" s="1"/>
  <c r="BS12" i="20"/>
  <c r="BR12" i="20"/>
  <c r="CR12" i="20" s="1"/>
  <c r="EB12" i="20" s="1"/>
  <c r="BQ12" i="20"/>
  <c r="BP12" i="20"/>
  <c r="CQ12" i="20" s="1"/>
  <c r="EA12" i="20" s="1"/>
  <c r="BO12" i="20"/>
  <c r="BN12" i="20"/>
  <c r="BM12" i="20"/>
  <c r="BL12" i="20"/>
  <c r="BK12" i="20"/>
  <c r="BJ12" i="20"/>
  <c r="BI12" i="20"/>
  <c r="BH12" i="20"/>
  <c r="CM12" i="20" s="1"/>
  <c r="DW12" i="20" s="1"/>
  <c r="BG12" i="20"/>
  <c r="BF12" i="20"/>
  <c r="CL12" i="20" s="1"/>
  <c r="DV12" i="20" s="1"/>
  <c r="BE12" i="20"/>
  <c r="BD12" i="20"/>
  <c r="CK12" i="20" s="1"/>
  <c r="DU12" i="20" s="1"/>
  <c r="BC12" i="20"/>
  <c r="BB12" i="20"/>
  <c r="CJ12" i="20" s="1"/>
  <c r="DT12" i="20" s="1"/>
  <c r="BA12" i="20"/>
  <c r="AZ12" i="20"/>
  <c r="CI12" i="20" s="1"/>
  <c r="DS12" i="20" s="1"/>
  <c r="AY12" i="20"/>
  <c r="AX12" i="20"/>
  <c r="AW12" i="20"/>
  <c r="AV12" i="20"/>
  <c r="AU12" i="20"/>
  <c r="AT12" i="20"/>
  <c r="CL11" i="20"/>
  <c r="DV11" i="20" s="1"/>
  <c r="CC11" i="20"/>
  <c r="CB11" i="20"/>
  <c r="CA11" i="20"/>
  <c r="BZ11" i="20"/>
  <c r="BY11" i="20"/>
  <c r="BX11" i="20"/>
  <c r="CU11" i="20" s="1"/>
  <c r="EE11" i="20" s="1"/>
  <c r="BW11" i="20"/>
  <c r="CT11" i="20" s="1"/>
  <c r="ED11" i="20" s="1"/>
  <c r="BV11" i="20"/>
  <c r="BU11" i="20"/>
  <c r="BT11" i="20"/>
  <c r="BS11" i="20"/>
  <c r="BR11" i="20"/>
  <c r="CR11" i="20" s="1"/>
  <c r="EB11" i="20" s="1"/>
  <c r="BQ11" i="20"/>
  <c r="BP11" i="20"/>
  <c r="BO11" i="20"/>
  <c r="BN11" i="20"/>
  <c r="BM11" i="20"/>
  <c r="BL11" i="20"/>
  <c r="CO11" i="20" s="1"/>
  <c r="DY11" i="20" s="1"/>
  <c r="BK11" i="20"/>
  <c r="BJ11" i="20"/>
  <c r="BI11" i="20"/>
  <c r="BH11" i="20"/>
  <c r="BG11" i="20"/>
  <c r="BE11" i="20"/>
  <c r="BD11" i="20"/>
  <c r="BC11" i="20"/>
  <c r="BB11" i="20"/>
  <c r="BA11" i="20"/>
  <c r="AZ11" i="20"/>
  <c r="CI11" i="20" s="1"/>
  <c r="DS11" i="20" s="1"/>
  <c r="AY11" i="20"/>
  <c r="AX11" i="20"/>
  <c r="CH11" i="20" s="1"/>
  <c r="DR11" i="20" s="1"/>
  <c r="AW11" i="20"/>
  <c r="AV11" i="20"/>
  <c r="AU11" i="20"/>
  <c r="AT11" i="20"/>
  <c r="CF11" i="20" s="1"/>
  <c r="DP11" i="20" s="1"/>
  <c r="CU10" i="20"/>
  <c r="EE10" i="20" s="1"/>
  <c r="CC10" i="20"/>
  <c r="CB10" i="20"/>
  <c r="CA10" i="20"/>
  <c r="BZ10" i="20"/>
  <c r="CV10" i="20" s="1"/>
  <c r="EF10" i="20" s="1"/>
  <c r="BY10" i="20"/>
  <c r="BX10" i="20"/>
  <c r="BW10" i="20"/>
  <c r="CT10" i="20" s="1"/>
  <c r="ED10" i="20" s="1"/>
  <c r="BV10" i="20"/>
  <c r="BU10" i="20"/>
  <c r="BT10" i="20"/>
  <c r="BS10" i="20"/>
  <c r="BR10" i="20"/>
  <c r="BQ10" i="20"/>
  <c r="BP10" i="20"/>
  <c r="BO10" i="20"/>
  <c r="BN10" i="20"/>
  <c r="BM10" i="20"/>
  <c r="BL10" i="20"/>
  <c r="BK10" i="20"/>
  <c r="BJ10" i="20"/>
  <c r="CN10" i="20" s="1"/>
  <c r="DX10" i="20" s="1"/>
  <c r="BI10" i="20"/>
  <c r="BH10" i="20"/>
  <c r="CM10" i="20" s="1"/>
  <c r="DW10" i="20" s="1"/>
  <c r="BG10" i="20"/>
  <c r="BF10" i="20"/>
  <c r="CL10" i="20" s="1"/>
  <c r="DV10" i="20" s="1"/>
  <c r="BE10" i="20"/>
  <c r="BD10" i="20"/>
  <c r="CK10" i="20" s="1"/>
  <c r="DU10" i="20" s="1"/>
  <c r="BC10" i="20"/>
  <c r="BB10" i="20"/>
  <c r="CJ10" i="20" s="1"/>
  <c r="DT10" i="20" s="1"/>
  <c r="BA10" i="20"/>
  <c r="AZ10" i="20"/>
  <c r="AY10" i="20"/>
  <c r="AX10" i="20"/>
  <c r="AW10" i="20"/>
  <c r="AV10" i="20"/>
  <c r="AU10" i="20"/>
  <c r="AT10" i="20"/>
  <c r="CF10" i="20" s="1"/>
  <c r="DP10" i="20" s="1"/>
  <c r="CC9" i="20"/>
  <c r="CB9" i="20"/>
  <c r="CW9" i="20" s="1"/>
  <c r="EG9" i="20" s="1"/>
  <c r="CA9" i="20"/>
  <c r="BZ9" i="20"/>
  <c r="CV9" i="20" s="1"/>
  <c r="EF9" i="20" s="1"/>
  <c r="BY9" i="20"/>
  <c r="BX9" i="20"/>
  <c r="BW9" i="20"/>
  <c r="CT9" i="20" s="1"/>
  <c r="ED9" i="20" s="1"/>
  <c r="BV9" i="20"/>
  <c r="BU9" i="20"/>
  <c r="BT9" i="20"/>
  <c r="BS9" i="20"/>
  <c r="BR9" i="20"/>
  <c r="BQ9" i="20"/>
  <c r="BP9" i="20"/>
  <c r="CQ9" i="20" s="1"/>
  <c r="EA9" i="20" s="1"/>
  <c r="BO9" i="20"/>
  <c r="BN9" i="20"/>
  <c r="BM9" i="20"/>
  <c r="BL9" i="20"/>
  <c r="CO9" i="20" s="1"/>
  <c r="DY9" i="20" s="1"/>
  <c r="BK9" i="20"/>
  <c r="BJ9" i="20"/>
  <c r="CN9" i="20" s="1"/>
  <c r="DX9" i="20" s="1"/>
  <c r="BI9" i="20"/>
  <c r="BH9" i="20"/>
  <c r="CM9" i="20" s="1"/>
  <c r="DW9" i="20" s="1"/>
  <c r="BG9" i="20"/>
  <c r="BF9" i="20"/>
  <c r="BE9" i="20"/>
  <c r="BD9" i="20"/>
  <c r="CK9" i="20" s="1"/>
  <c r="DU9" i="20" s="1"/>
  <c r="BC9" i="20"/>
  <c r="BB9" i="20"/>
  <c r="CJ9" i="20" s="1"/>
  <c r="DT9" i="20" s="1"/>
  <c r="BA9" i="20"/>
  <c r="AZ9" i="20"/>
  <c r="CI9" i="20" s="1"/>
  <c r="DS9" i="20" s="1"/>
  <c r="AY9" i="20"/>
  <c r="AX9" i="20"/>
  <c r="AW9" i="20"/>
  <c r="AV9" i="20"/>
  <c r="CG9" i="20" s="1"/>
  <c r="DQ9" i="20" s="1"/>
  <c r="AU9" i="20"/>
  <c r="AT9" i="20"/>
  <c r="CF9" i="20" s="1"/>
  <c r="DP9" i="20" s="1"/>
  <c r="CJ8" i="20"/>
  <c r="DT8" i="20" s="1"/>
  <c r="CC8" i="20"/>
  <c r="CB8" i="20"/>
  <c r="CA8" i="20"/>
  <c r="BZ8" i="20"/>
  <c r="BY8" i="20"/>
  <c r="BX8" i="20"/>
  <c r="CU8" i="20" s="1"/>
  <c r="EE8" i="20" s="1"/>
  <c r="BW8" i="20"/>
  <c r="CT8" i="20" s="1"/>
  <c r="ED8" i="20" s="1"/>
  <c r="BV8" i="20"/>
  <c r="BU8" i="20"/>
  <c r="BT8" i="20"/>
  <c r="BS8" i="20"/>
  <c r="BR8" i="20"/>
  <c r="CR8" i="20" s="1"/>
  <c r="EB8" i="20" s="1"/>
  <c r="BQ8" i="20"/>
  <c r="BP8" i="20"/>
  <c r="BO8" i="20"/>
  <c r="BN8" i="20"/>
  <c r="BM8" i="20"/>
  <c r="BL8" i="20"/>
  <c r="BK8" i="20"/>
  <c r="BJ8" i="20"/>
  <c r="BI8" i="20"/>
  <c r="BH8" i="20"/>
  <c r="BG8" i="20"/>
  <c r="BF8" i="20"/>
  <c r="BE8" i="20"/>
  <c r="BD8" i="20"/>
  <c r="BC8" i="20"/>
  <c r="BB8" i="20"/>
  <c r="BA8" i="20"/>
  <c r="AZ8" i="20"/>
  <c r="CI8" i="20" s="1"/>
  <c r="DS8" i="20" s="1"/>
  <c r="AY8" i="20"/>
  <c r="AX8" i="20"/>
  <c r="AW8" i="20"/>
  <c r="AV8" i="20"/>
  <c r="AU8" i="20"/>
  <c r="AT8" i="20"/>
  <c r="CC7" i="20"/>
  <c r="CB7" i="20"/>
  <c r="CA7" i="20"/>
  <c r="BZ7" i="20"/>
  <c r="BY7" i="20"/>
  <c r="CU7" i="20" s="1"/>
  <c r="BX7" i="20"/>
  <c r="BW7" i="20"/>
  <c r="CT7" i="20" s="1"/>
  <c r="ED7" i="20" s="1"/>
  <c r="BV7" i="20"/>
  <c r="BU7" i="20"/>
  <c r="BT7" i="20"/>
  <c r="BS7" i="20"/>
  <c r="BR7" i="20"/>
  <c r="BQ7" i="20"/>
  <c r="CQ7" i="20" s="1"/>
  <c r="EA7" i="20" s="1"/>
  <c r="BP7" i="20"/>
  <c r="BO7" i="20"/>
  <c r="BN7" i="20"/>
  <c r="BM7" i="20"/>
  <c r="BL7" i="20"/>
  <c r="CO7" i="20" s="1"/>
  <c r="DY7" i="20" s="1"/>
  <c r="BK7" i="20"/>
  <c r="BJ7" i="20"/>
  <c r="BI7" i="20"/>
  <c r="BH7" i="20"/>
  <c r="BG7" i="20"/>
  <c r="BF7" i="20"/>
  <c r="CL7" i="20" s="1"/>
  <c r="DV7" i="20" s="1"/>
  <c r="BE7" i="20"/>
  <c r="BD7" i="20"/>
  <c r="BC7" i="20"/>
  <c r="BB7" i="20"/>
  <c r="BA7" i="20"/>
  <c r="AZ7" i="20"/>
  <c r="CI7" i="20" s="1"/>
  <c r="DS7" i="20" s="1"/>
  <c r="AY7" i="20"/>
  <c r="AX7" i="20"/>
  <c r="AW7" i="20"/>
  <c r="AV7" i="20"/>
  <c r="AU7" i="20"/>
  <c r="AT7" i="20"/>
  <c r="CF7" i="20" s="1"/>
  <c r="CC6" i="20"/>
  <c r="CB6" i="20"/>
  <c r="CA6" i="20"/>
  <c r="BZ6" i="20"/>
  <c r="CV6" i="20" s="1"/>
  <c r="EF6" i="20" s="1"/>
  <c r="BY6" i="20"/>
  <c r="BX6" i="20"/>
  <c r="BW6" i="20"/>
  <c r="CT6" i="20" s="1"/>
  <c r="ED6" i="20" s="1"/>
  <c r="BV6" i="20"/>
  <c r="BU6" i="20"/>
  <c r="BT6" i="20"/>
  <c r="BS6" i="20"/>
  <c r="CR6" i="20" s="1"/>
  <c r="EB6" i="20" s="1"/>
  <c r="BR6" i="20"/>
  <c r="BQ6" i="20"/>
  <c r="BP6" i="20"/>
  <c r="CQ6" i="20" s="1"/>
  <c r="EA6" i="20" s="1"/>
  <c r="BO6" i="20"/>
  <c r="BN6" i="20"/>
  <c r="CP6" i="20" s="1"/>
  <c r="DZ6" i="20" s="1"/>
  <c r="BM6" i="20"/>
  <c r="BL6" i="20"/>
  <c r="BK6" i="20"/>
  <c r="BJ6" i="20"/>
  <c r="BI6" i="20"/>
  <c r="BH6" i="20"/>
  <c r="BG6" i="20"/>
  <c r="BF6" i="20"/>
  <c r="CL6" i="20" s="1"/>
  <c r="DV6" i="20" s="1"/>
  <c r="BE6" i="20"/>
  <c r="BD6" i="20"/>
  <c r="BC6" i="20"/>
  <c r="BB6" i="20"/>
  <c r="CJ6" i="20" s="1"/>
  <c r="DT6" i="20" s="1"/>
  <c r="BA6" i="20"/>
  <c r="AZ6" i="20"/>
  <c r="AY6" i="20"/>
  <c r="AX6" i="20"/>
  <c r="AW6" i="20"/>
  <c r="AV6" i="20"/>
  <c r="CG6" i="20" s="1"/>
  <c r="DQ6" i="20" s="1"/>
  <c r="AU6" i="20"/>
  <c r="AT6" i="20"/>
  <c r="CC5" i="20"/>
  <c r="CB5" i="20"/>
  <c r="CA5" i="20"/>
  <c r="BZ5" i="20"/>
  <c r="CV5" i="20" s="1"/>
  <c r="EF5" i="20" s="1"/>
  <c r="BY5" i="20"/>
  <c r="CU5" i="20" s="1"/>
  <c r="EE5" i="20" s="1"/>
  <c r="BX5" i="20"/>
  <c r="BW5" i="20"/>
  <c r="CT5" i="20" s="1"/>
  <c r="ED5" i="20" s="1"/>
  <c r="BV5" i="20"/>
  <c r="BU5" i="20"/>
  <c r="BT5" i="20"/>
  <c r="CS5" i="20" s="1"/>
  <c r="EC5" i="20" s="1"/>
  <c r="BS5" i="20"/>
  <c r="BR5" i="20"/>
  <c r="BQ5" i="20"/>
  <c r="CQ5" i="20" s="1"/>
  <c r="EA5" i="20" s="1"/>
  <c r="BP5" i="20"/>
  <c r="BO5" i="20"/>
  <c r="BN5" i="20"/>
  <c r="CP5" i="20" s="1"/>
  <c r="DZ5" i="20" s="1"/>
  <c r="BM5" i="20"/>
  <c r="BL5" i="20"/>
  <c r="BK5" i="20"/>
  <c r="BJ5" i="20"/>
  <c r="BI5" i="20"/>
  <c r="BH5" i="20"/>
  <c r="CM5" i="20" s="1"/>
  <c r="BG5" i="20"/>
  <c r="BF5" i="20"/>
  <c r="CL5" i="20" s="1"/>
  <c r="DV5" i="20" s="1"/>
  <c r="BE5" i="20"/>
  <c r="BD5" i="20"/>
  <c r="BC5" i="20"/>
  <c r="BB5" i="20"/>
  <c r="BA5" i="20"/>
  <c r="AZ5" i="20"/>
  <c r="AY5" i="20"/>
  <c r="AX5" i="20"/>
  <c r="AW5" i="20"/>
  <c r="AV5" i="20"/>
  <c r="AU5" i="20"/>
  <c r="AT5" i="20"/>
  <c r="CC15" i="21"/>
  <c r="CW15" i="21" s="1"/>
  <c r="EG15" i="21" s="1"/>
  <c r="CB15" i="21"/>
  <c r="CA15" i="21"/>
  <c r="BZ15" i="21"/>
  <c r="CV15" i="21" s="1"/>
  <c r="EF15" i="21" s="1"/>
  <c r="BY15" i="21"/>
  <c r="BX15" i="21"/>
  <c r="CU15" i="21" s="1"/>
  <c r="EE15" i="21" s="1"/>
  <c r="BW15" i="21"/>
  <c r="CT15" i="21" s="1"/>
  <c r="ED15" i="21" s="1"/>
  <c r="BV15" i="21"/>
  <c r="BU15" i="21"/>
  <c r="BT15" i="21"/>
  <c r="BS15" i="21"/>
  <c r="BR15" i="21"/>
  <c r="CR15" i="21" s="1"/>
  <c r="EB15" i="21" s="1"/>
  <c r="BQ15" i="21"/>
  <c r="BP15" i="21"/>
  <c r="BO15" i="21"/>
  <c r="BN15" i="21"/>
  <c r="BM15" i="21"/>
  <c r="BL15" i="21"/>
  <c r="CO15" i="21" s="1"/>
  <c r="DY15" i="21" s="1"/>
  <c r="BK15" i="21"/>
  <c r="CN15" i="21" s="1"/>
  <c r="DX15" i="21" s="1"/>
  <c r="BJ15" i="21"/>
  <c r="BI15" i="21"/>
  <c r="BH15" i="21"/>
  <c r="CM15" i="21" s="1"/>
  <c r="DW15" i="21" s="1"/>
  <c r="BG15" i="21"/>
  <c r="BF15" i="21"/>
  <c r="CL15" i="21" s="1"/>
  <c r="BE15" i="21"/>
  <c r="BD15" i="21"/>
  <c r="CK15" i="21" s="1"/>
  <c r="DU15" i="21" s="1"/>
  <c r="BC15" i="21"/>
  <c r="CJ15" i="21" s="1"/>
  <c r="DT15" i="21" s="1"/>
  <c r="BB15" i="21"/>
  <c r="BA15" i="21"/>
  <c r="AZ15" i="21"/>
  <c r="CI15" i="21" s="1"/>
  <c r="DS15" i="21" s="1"/>
  <c r="AY15" i="21"/>
  <c r="AX15" i="21"/>
  <c r="AW15" i="21"/>
  <c r="CG15" i="21" s="1"/>
  <c r="DQ15" i="21" s="1"/>
  <c r="AV15" i="21"/>
  <c r="AU15" i="21"/>
  <c r="AT15" i="21"/>
  <c r="CF15" i="21" s="1"/>
  <c r="DP15" i="21" s="1"/>
  <c r="CL14" i="21"/>
  <c r="DB14" i="21" s="1"/>
  <c r="CC14" i="21"/>
  <c r="CB14" i="21"/>
  <c r="CW14" i="21" s="1"/>
  <c r="EG14" i="21" s="1"/>
  <c r="CA14" i="21"/>
  <c r="CV14" i="21" s="1"/>
  <c r="EF14" i="21" s="1"/>
  <c r="BZ14" i="21"/>
  <c r="BY14" i="21"/>
  <c r="BX14" i="21"/>
  <c r="BW14" i="21"/>
  <c r="BV14" i="21"/>
  <c r="CT14" i="21" s="1"/>
  <c r="ED14" i="21" s="1"/>
  <c r="BU14" i="21"/>
  <c r="BT14" i="21"/>
  <c r="BS14" i="21"/>
  <c r="BR14" i="21"/>
  <c r="BQ14" i="21"/>
  <c r="BP14" i="21"/>
  <c r="CQ14" i="21" s="1"/>
  <c r="EA14" i="21" s="1"/>
  <c r="BO14" i="21"/>
  <c r="BN14" i="21"/>
  <c r="BM14" i="21"/>
  <c r="BL14" i="21"/>
  <c r="CO14" i="21" s="1"/>
  <c r="DY14" i="21" s="1"/>
  <c r="BK14" i="21"/>
  <c r="BJ14" i="21"/>
  <c r="CN14" i="21" s="1"/>
  <c r="DX14" i="21" s="1"/>
  <c r="BI14" i="21"/>
  <c r="CM14" i="21" s="1"/>
  <c r="DW14" i="21" s="1"/>
  <c r="BH14" i="21"/>
  <c r="BG14" i="21"/>
  <c r="BF14" i="21"/>
  <c r="BE14" i="21"/>
  <c r="BD14" i="21"/>
  <c r="CK14" i="21" s="1"/>
  <c r="DU14" i="21" s="1"/>
  <c r="BC14" i="21"/>
  <c r="BB14" i="21"/>
  <c r="BA14" i="21"/>
  <c r="AZ14" i="21"/>
  <c r="AY14" i="21"/>
  <c r="AX14" i="21"/>
  <c r="AW14" i="21"/>
  <c r="CG14" i="21" s="1"/>
  <c r="DQ14" i="21" s="1"/>
  <c r="AV14" i="21"/>
  <c r="AU14" i="21"/>
  <c r="AT14" i="21"/>
  <c r="CF14" i="21" s="1"/>
  <c r="DP14" i="21" s="1"/>
  <c r="CP13" i="21"/>
  <c r="DZ13" i="21" s="1"/>
  <c r="CO13" i="21"/>
  <c r="CJ13" i="21"/>
  <c r="DT13" i="21" s="1"/>
  <c r="CC13" i="21"/>
  <c r="CB13" i="21"/>
  <c r="CA13" i="21"/>
  <c r="BZ13" i="21"/>
  <c r="BY13" i="21"/>
  <c r="BX13" i="21"/>
  <c r="CU13" i="21" s="1"/>
  <c r="EE13" i="21" s="1"/>
  <c r="BW13" i="21"/>
  <c r="CT13" i="21" s="1"/>
  <c r="ED13" i="21" s="1"/>
  <c r="BU13" i="21"/>
  <c r="BT13" i="21"/>
  <c r="CS13" i="21" s="1"/>
  <c r="EC13" i="21" s="1"/>
  <c r="BS13" i="21"/>
  <c r="BR13" i="21"/>
  <c r="CR13" i="21" s="1"/>
  <c r="EB13" i="21" s="1"/>
  <c r="BQ13" i="21"/>
  <c r="BP13" i="21"/>
  <c r="CQ13" i="21" s="1"/>
  <c r="BO13" i="21"/>
  <c r="BN13" i="21"/>
  <c r="BM13" i="21"/>
  <c r="BL13" i="21"/>
  <c r="BK13" i="21"/>
  <c r="BJ13" i="21"/>
  <c r="CN13" i="21" s="1"/>
  <c r="DX13" i="21" s="1"/>
  <c r="BI13" i="21"/>
  <c r="BH13" i="21"/>
  <c r="CM13" i="21" s="1"/>
  <c r="DW13" i="21" s="1"/>
  <c r="BG13" i="21"/>
  <c r="BF13" i="21"/>
  <c r="CL13" i="21" s="1"/>
  <c r="BE13" i="21"/>
  <c r="BD13" i="21"/>
  <c r="CK13" i="21" s="1"/>
  <c r="DU13" i="21" s="1"/>
  <c r="BC13" i="21"/>
  <c r="BB13" i="21"/>
  <c r="BA13" i="21"/>
  <c r="AZ13" i="21"/>
  <c r="CI13" i="21" s="1"/>
  <c r="DS13" i="21" s="1"/>
  <c r="AY13" i="21"/>
  <c r="AX13" i="21"/>
  <c r="AW13" i="21"/>
  <c r="AV13" i="21"/>
  <c r="CG13" i="21" s="1"/>
  <c r="DQ13" i="21" s="1"/>
  <c r="AU13" i="21"/>
  <c r="AT13" i="21"/>
  <c r="CF13" i="21" s="1"/>
  <c r="DP13" i="21" s="1"/>
  <c r="CP12" i="21"/>
  <c r="DZ12" i="21" s="1"/>
  <c r="CJ12" i="21"/>
  <c r="DT12" i="21" s="1"/>
  <c r="CC12" i="21"/>
  <c r="CB12" i="21"/>
  <c r="CW12" i="21" s="1"/>
  <c r="EG12" i="21" s="1"/>
  <c r="CA12" i="21"/>
  <c r="BZ12" i="21"/>
  <c r="CV12" i="21" s="1"/>
  <c r="EF12" i="21" s="1"/>
  <c r="BY12" i="21"/>
  <c r="BX12" i="21"/>
  <c r="CU12" i="21" s="1"/>
  <c r="EE12" i="21" s="1"/>
  <c r="EO12" i="21" s="1"/>
  <c r="BW12" i="21"/>
  <c r="CT12" i="21" s="1"/>
  <c r="ED12" i="21" s="1"/>
  <c r="BU12" i="21"/>
  <c r="BT12" i="21"/>
  <c r="BS12" i="21"/>
  <c r="BR12" i="21"/>
  <c r="CR12" i="21" s="1"/>
  <c r="EB12" i="21" s="1"/>
  <c r="BQ12" i="21"/>
  <c r="CQ12" i="21" s="1"/>
  <c r="BP12" i="21"/>
  <c r="BO12" i="21"/>
  <c r="BN12" i="21"/>
  <c r="BM12" i="21"/>
  <c r="BL12" i="21"/>
  <c r="CO12" i="21" s="1"/>
  <c r="DY12" i="21" s="1"/>
  <c r="BK12" i="21"/>
  <c r="CN12" i="21" s="1"/>
  <c r="DX12" i="21" s="1"/>
  <c r="BJ12" i="21"/>
  <c r="BI12" i="21"/>
  <c r="BH12" i="21"/>
  <c r="CM12" i="21" s="1"/>
  <c r="DW12" i="21" s="1"/>
  <c r="BG12" i="21"/>
  <c r="BF12" i="21"/>
  <c r="CL12" i="21" s="1"/>
  <c r="BE12" i="21"/>
  <c r="CK12" i="21" s="1"/>
  <c r="DU12" i="21" s="1"/>
  <c r="BD12" i="21"/>
  <c r="BC12" i="21"/>
  <c r="BB12" i="21"/>
  <c r="BA12" i="21"/>
  <c r="AZ12" i="21"/>
  <c r="CI12" i="21" s="1"/>
  <c r="DS12" i="21" s="1"/>
  <c r="AY12" i="21"/>
  <c r="AX12" i="21"/>
  <c r="AW12" i="21"/>
  <c r="AV12" i="21"/>
  <c r="AU12" i="21"/>
  <c r="AT12" i="21"/>
  <c r="CF12" i="21" s="1"/>
  <c r="DP12" i="21" s="1"/>
  <c r="CC11" i="21"/>
  <c r="CB11" i="21"/>
  <c r="CA11" i="21"/>
  <c r="BZ11" i="21"/>
  <c r="CV11" i="21" s="1"/>
  <c r="EF11" i="21" s="1"/>
  <c r="BY11" i="21"/>
  <c r="BX11" i="21"/>
  <c r="BW11" i="21"/>
  <c r="CT11" i="21" s="1"/>
  <c r="ED11" i="21" s="1"/>
  <c r="BV11" i="21"/>
  <c r="BU11" i="21"/>
  <c r="BT11" i="21"/>
  <c r="CS11" i="21" s="1"/>
  <c r="EC11" i="21" s="1"/>
  <c r="BS11" i="21"/>
  <c r="CR11" i="21" s="1"/>
  <c r="EB11" i="21" s="1"/>
  <c r="BR11" i="21"/>
  <c r="BQ11" i="21"/>
  <c r="BP11" i="21"/>
  <c r="CQ11" i="21" s="1"/>
  <c r="EA11" i="21" s="1"/>
  <c r="BO11" i="21"/>
  <c r="BN11" i="21"/>
  <c r="CP11" i="21" s="1"/>
  <c r="DZ11" i="21" s="1"/>
  <c r="BM11" i="21"/>
  <c r="BL11" i="21"/>
  <c r="CO11" i="21" s="1"/>
  <c r="BK11" i="21"/>
  <c r="CN11" i="21" s="1"/>
  <c r="DX11" i="21" s="1"/>
  <c r="BJ11" i="21"/>
  <c r="BI11" i="21"/>
  <c r="BH11" i="21"/>
  <c r="CM11" i="21" s="1"/>
  <c r="DW11" i="21" s="1"/>
  <c r="BG11" i="21"/>
  <c r="CL11" i="21" s="1"/>
  <c r="BF11" i="21"/>
  <c r="BE11" i="21"/>
  <c r="BD11" i="21"/>
  <c r="CK11" i="21" s="1"/>
  <c r="DU11" i="21" s="1"/>
  <c r="BC11" i="21"/>
  <c r="BB11" i="21"/>
  <c r="CJ11" i="21" s="1"/>
  <c r="DT11" i="21" s="1"/>
  <c r="BA11" i="21"/>
  <c r="AZ11" i="21"/>
  <c r="AY11" i="21"/>
  <c r="AX11" i="21"/>
  <c r="AW11" i="21"/>
  <c r="AV11" i="21"/>
  <c r="CG11" i="21" s="1"/>
  <c r="DQ11" i="21" s="1"/>
  <c r="AU11" i="21"/>
  <c r="AT11" i="21"/>
  <c r="CN10" i="21"/>
  <c r="DX10" i="21" s="1"/>
  <c r="CC10" i="21"/>
  <c r="CB10" i="21"/>
  <c r="CA10" i="21"/>
  <c r="BZ10" i="21"/>
  <c r="CV10" i="21" s="1"/>
  <c r="EF10" i="21" s="1"/>
  <c r="BY10" i="21"/>
  <c r="BX10" i="21"/>
  <c r="BW10" i="21"/>
  <c r="CT10" i="21" s="1"/>
  <c r="ED10" i="21" s="1"/>
  <c r="BU10" i="21"/>
  <c r="BT10" i="21"/>
  <c r="CS10" i="21" s="1"/>
  <c r="BS10" i="21"/>
  <c r="BR10" i="21"/>
  <c r="CR10" i="21" s="1"/>
  <c r="BQ10" i="21"/>
  <c r="BP10" i="21"/>
  <c r="CQ10" i="21" s="1"/>
  <c r="EA10" i="21" s="1"/>
  <c r="BO10" i="21"/>
  <c r="BN10" i="21"/>
  <c r="CP10" i="21" s="1"/>
  <c r="DZ10" i="21" s="1"/>
  <c r="BM10" i="21"/>
  <c r="BL10" i="21"/>
  <c r="CO10" i="21" s="1"/>
  <c r="BK10" i="21"/>
  <c r="BJ10" i="21"/>
  <c r="BI10" i="21"/>
  <c r="BH10" i="21"/>
  <c r="CM10" i="21" s="1"/>
  <c r="DW10" i="21" s="1"/>
  <c r="BG10" i="21"/>
  <c r="BF10" i="21"/>
  <c r="CL10" i="21" s="1"/>
  <c r="DV10" i="21" s="1"/>
  <c r="BE10" i="21"/>
  <c r="BD10" i="21"/>
  <c r="CK10" i="21" s="1"/>
  <c r="DU10" i="21" s="1"/>
  <c r="BC10" i="21"/>
  <c r="BB10" i="21"/>
  <c r="BA10" i="21"/>
  <c r="AZ10" i="21"/>
  <c r="CI10" i="21" s="1"/>
  <c r="DS10" i="21" s="1"/>
  <c r="AY10" i="21"/>
  <c r="AX10" i="21"/>
  <c r="CH10" i="21" s="1"/>
  <c r="DR10" i="21" s="1"/>
  <c r="AW10" i="21"/>
  <c r="AV10" i="21"/>
  <c r="CG10" i="21" s="1"/>
  <c r="DQ10" i="21" s="1"/>
  <c r="AU10" i="21"/>
  <c r="AT10" i="21"/>
  <c r="CF10" i="21" s="1"/>
  <c r="DP10" i="21" s="1"/>
  <c r="EJ10" i="21" s="1"/>
  <c r="CN9" i="21"/>
  <c r="DX9" i="21" s="1"/>
  <c r="CC9" i="21"/>
  <c r="CB9" i="21"/>
  <c r="CW9" i="21" s="1"/>
  <c r="EG9" i="21" s="1"/>
  <c r="CA9" i="21"/>
  <c r="BZ9" i="21"/>
  <c r="CV9" i="21" s="1"/>
  <c r="EF9" i="21" s="1"/>
  <c r="BY9" i="21"/>
  <c r="BX9" i="21"/>
  <c r="CU9" i="21" s="1"/>
  <c r="EE9" i="21" s="1"/>
  <c r="BW9" i="21"/>
  <c r="BV9" i="21"/>
  <c r="CT9" i="21" s="1"/>
  <c r="ED9" i="21" s="1"/>
  <c r="BU9" i="21"/>
  <c r="BT9" i="21"/>
  <c r="CS9" i="21" s="1"/>
  <c r="EC9" i="21" s="1"/>
  <c r="BS9" i="21"/>
  <c r="BR9" i="21"/>
  <c r="CR9" i="21" s="1"/>
  <c r="BQ9" i="21"/>
  <c r="BP9" i="21"/>
  <c r="CQ9" i="21" s="1"/>
  <c r="EA9" i="21" s="1"/>
  <c r="BO9" i="21"/>
  <c r="BN9" i="21"/>
  <c r="CP9" i="21" s="1"/>
  <c r="DZ9" i="21" s="1"/>
  <c r="BM9" i="21"/>
  <c r="BL9" i="21"/>
  <c r="CO9" i="21" s="1"/>
  <c r="BK9" i="21"/>
  <c r="BJ9" i="21"/>
  <c r="BI9" i="21"/>
  <c r="BH9" i="21"/>
  <c r="CM9" i="21" s="1"/>
  <c r="DW9" i="21" s="1"/>
  <c r="BG9" i="21"/>
  <c r="BF9" i="21"/>
  <c r="CL9" i="21" s="1"/>
  <c r="DV9" i="21" s="1"/>
  <c r="BE9" i="21"/>
  <c r="BD9" i="21"/>
  <c r="BC9" i="21"/>
  <c r="BB9" i="21"/>
  <c r="CJ9" i="21" s="1"/>
  <c r="DT9" i="21" s="1"/>
  <c r="BA9" i="21"/>
  <c r="AZ9" i="21"/>
  <c r="CI9" i="21" s="1"/>
  <c r="DS9" i="21" s="1"/>
  <c r="AY9" i="21"/>
  <c r="AX9" i="21"/>
  <c r="CH9" i="21" s="1"/>
  <c r="DR9" i="21" s="1"/>
  <c r="AW9" i="21"/>
  <c r="AV9" i="21"/>
  <c r="CG9" i="21" s="1"/>
  <c r="DQ9" i="21" s="1"/>
  <c r="AU9" i="21"/>
  <c r="AT9" i="21"/>
  <c r="CF9" i="21" s="1"/>
  <c r="DP9" i="21" s="1"/>
  <c r="CC8" i="21"/>
  <c r="CB8" i="21"/>
  <c r="CA8" i="21"/>
  <c r="BZ8" i="21"/>
  <c r="BY8" i="21"/>
  <c r="CU8" i="21" s="1"/>
  <c r="EE8" i="21" s="1"/>
  <c r="BX8" i="21"/>
  <c r="BW8" i="21"/>
  <c r="CT8" i="21" s="1"/>
  <c r="ED8" i="21" s="1"/>
  <c r="BV8" i="21"/>
  <c r="BU8" i="21"/>
  <c r="BT8" i="21"/>
  <c r="CS8" i="21" s="1"/>
  <c r="EC8" i="21" s="1"/>
  <c r="EN8" i="21" s="1"/>
  <c r="BS8" i="21"/>
  <c r="BR8" i="21"/>
  <c r="CR8" i="21" s="1"/>
  <c r="EB8" i="21" s="1"/>
  <c r="BQ8" i="21"/>
  <c r="BP8" i="21"/>
  <c r="CQ8" i="21" s="1"/>
  <c r="EA8" i="21" s="1"/>
  <c r="BO8" i="21"/>
  <c r="CP8" i="21" s="1"/>
  <c r="DZ8" i="21" s="1"/>
  <c r="BN8" i="21"/>
  <c r="BM8" i="21"/>
  <c r="BL8" i="21"/>
  <c r="CO8" i="21" s="1"/>
  <c r="DY8" i="21" s="1"/>
  <c r="BK8" i="21"/>
  <c r="BJ8" i="21"/>
  <c r="BI8" i="21"/>
  <c r="BH8" i="21"/>
  <c r="BG8" i="21"/>
  <c r="BF8" i="21"/>
  <c r="BE8" i="21"/>
  <c r="CK8" i="21" s="1"/>
  <c r="DU8" i="21" s="1"/>
  <c r="BD8" i="21"/>
  <c r="BC8" i="21"/>
  <c r="BB8" i="21"/>
  <c r="BA8" i="21"/>
  <c r="AZ8" i="21"/>
  <c r="CI8" i="21" s="1"/>
  <c r="DS8" i="21" s="1"/>
  <c r="AY8" i="21"/>
  <c r="AX8" i="21"/>
  <c r="AW8" i="21"/>
  <c r="AV8" i="21"/>
  <c r="AU8" i="21"/>
  <c r="AT8" i="21"/>
  <c r="CF8" i="21" s="1"/>
  <c r="DP8" i="21" s="1"/>
  <c r="CT7" i="21"/>
  <c r="ED7" i="21" s="1"/>
  <c r="CS7" i="21"/>
  <c r="EC7" i="21" s="1"/>
  <c r="CI7" i="21"/>
  <c r="CC7" i="21"/>
  <c r="CB7" i="21"/>
  <c r="CA7" i="21"/>
  <c r="BZ7" i="21"/>
  <c r="CV7" i="21" s="1"/>
  <c r="EF7" i="21" s="1"/>
  <c r="BY7" i="21"/>
  <c r="CU7" i="21" s="1"/>
  <c r="EE7" i="21" s="1"/>
  <c r="BX7" i="21"/>
  <c r="BW7" i="21"/>
  <c r="BU7" i="21"/>
  <c r="BS7" i="21"/>
  <c r="BR7" i="21"/>
  <c r="CR7" i="21" s="1"/>
  <c r="BQ7" i="21"/>
  <c r="BP7" i="21"/>
  <c r="CQ7" i="21" s="1"/>
  <c r="EA7" i="21" s="1"/>
  <c r="BO7" i="21"/>
  <c r="BN7" i="21"/>
  <c r="BM7" i="21"/>
  <c r="BL7" i="21"/>
  <c r="CO7" i="21" s="1"/>
  <c r="DY7" i="21" s="1"/>
  <c r="BK7" i="21"/>
  <c r="BJ7" i="21"/>
  <c r="BI7" i="21"/>
  <c r="BH7" i="21"/>
  <c r="BF7" i="21"/>
  <c r="CL7" i="21" s="1"/>
  <c r="DV7" i="21" s="1"/>
  <c r="BE7" i="21"/>
  <c r="BD7" i="21"/>
  <c r="BC7" i="21"/>
  <c r="BB7" i="21"/>
  <c r="CJ7" i="21" s="1"/>
  <c r="DT7" i="21" s="1"/>
  <c r="BA7" i="21"/>
  <c r="AZ7" i="21"/>
  <c r="AY7" i="21"/>
  <c r="AX7" i="21"/>
  <c r="CH7" i="21" s="1"/>
  <c r="DR7" i="21" s="1"/>
  <c r="ER7" i="21" s="1"/>
  <c r="AW7" i="21"/>
  <c r="AV7" i="21"/>
  <c r="CG7" i="21" s="1"/>
  <c r="DQ7" i="21" s="1"/>
  <c r="AU7" i="21"/>
  <c r="AT7" i="21"/>
  <c r="CF7" i="21" s="1"/>
  <c r="DP7" i="21" s="1"/>
  <c r="CC6" i="21"/>
  <c r="CB6" i="21"/>
  <c r="CA6" i="21"/>
  <c r="BZ6" i="21"/>
  <c r="BY6" i="21"/>
  <c r="CU6" i="21" s="1"/>
  <c r="EE6" i="21" s="1"/>
  <c r="BX6" i="21"/>
  <c r="BW6" i="21"/>
  <c r="CT6" i="21" s="1"/>
  <c r="ED6" i="21" s="1"/>
  <c r="BV6" i="21"/>
  <c r="BU6" i="21"/>
  <c r="BT6" i="21"/>
  <c r="CS6" i="21" s="1"/>
  <c r="EC6" i="21" s="1"/>
  <c r="BS6" i="21"/>
  <c r="BR6" i="21"/>
  <c r="CR6" i="21" s="1"/>
  <c r="BQ6" i="21"/>
  <c r="BP6" i="21"/>
  <c r="CQ6" i="21" s="1"/>
  <c r="EA6" i="21" s="1"/>
  <c r="BO6" i="21"/>
  <c r="CP6" i="21" s="1"/>
  <c r="DZ6" i="21" s="1"/>
  <c r="BN6" i="21"/>
  <c r="BM6" i="21"/>
  <c r="BL6" i="21"/>
  <c r="CO6" i="21" s="1"/>
  <c r="DY6" i="21" s="1"/>
  <c r="BK6" i="21"/>
  <c r="BJ6" i="21"/>
  <c r="BI6" i="21"/>
  <c r="BH6" i="21"/>
  <c r="BG6" i="21"/>
  <c r="BF6" i="21"/>
  <c r="BE6" i="21"/>
  <c r="CK6" i="21" s="1"/>
  <c r="DU6" i="21" s="1"/>
  <c r="BD6" i="21"/>
  <c r="BC6" i="21"/>
  <c r="BB6" i="21"/>
  <c r="BA6" i="21"/>
  <c r="AZ6" i="21"/>
  <c r="CI6" i="21" s="1"/>
  <c r="DS6" i="21" s="1"/>
  <c r="AY6" i="21"/>
  <c r="AX6" i="21"/>
  <c r="AW6" i="21"/>
  <c r="AV6" i="21"/>
  <c r="AU6" i="21"/>
  <c r="AT6" i="21"/>
  <c r="CF6" i="21" s="1"/>
  <c r="DP6" i="21" s="1"/>
  <c r="CU5" i="21"/>
  <c r="CC5" i="21"/>
  <c r="CB5" i="21"/>
  <c r="CA5" i="21"/>
  <c r="BZ5" i="21"/>
  <c r="BY5" i="21"/>
  <c r="BX5" i="21"/>
  <c r="BW5" i="21"/>
  <c r="BV5" i="21"/>
  <c r="CT5" i="21" s="1"/>
  <c r="BU5" i="21"/>
  <c r="CS5" i="21" s="1"/>
  <c r="BT5" i="21"/>
  <c r="BS5" i="21"/>
  <c r="BR5" i="21"/>
  <c r="CR5" i="21" s="1"/>
  <c r="BQ5" i="21"/>
  <c r="BP5" i="21"/>
  <c r="BO5" i="21"/>
  <c r="BN5" i="21"/>
  <c r="BM5" i="21"/>
  <c r="BL5" i="21"/>
  <c r="CO5" i="21" s="1"/>
  <c r="BK5" i="21"/>
  <c r="BJ5" i="21"/>
  <c r="BI5" i="21"/>
  <c r="CM5" i="21" s="1"/>
  <c r="BH5" i="21"/>
  <c r="BG5" i="21"/>
  <c r="BF5" i="21"/>
  <c r="CL5" i="21" s="1"/>
  <c r="BE5" i="21"/>
  <c r="CK5" i="21" s="1"/>
  <c r="BD5" i="21"/>
  <c r="BC5" i="21"/>
  <c r="BB5" i="21"/>
  <c r="BA5" i="21"/>
  <c r="AZ5" i="21"/>
  <c r="CI5" i="21" s="1"/>
  <c r="AY5" i="21"/>
  <c r="AX5" i="21"/>
  <c r="AW5" i="21"/>
  <c r="AV5" i="21"/>
  <c r="AU5" i="21"/>
  <c r="AT5" i="21"/>
  <c r="CF5" i="21" s="1"/>
  <c r="CC47" i="18"/>
  <c r="CB47" i="18"/>
  <c r="CW47" i="18" s="1"/>
  <c r="EG47" i="18" s="1"/>
  <c r="CA47" i="18"/>
  <c r="BZ47" i="18"/>
  <c r="BY47" i="18"/>
  <c r="BX47" i="18"/>
  <c r="BW47" i="18"/>
  <c r="CT47" i="18" s="1"/>
  <c r="ED47" i="18" s="1"/>
  <c r="BV47" i="18"/>
  <c r="BU47" i="18"/>
  <c r="CS47" i="18" s="1"/>
  <c r="EC47" i="18" s="1"/>
  <c r="BT47" i="18"/>
  <c r="BS47" i="18"/>
  <c r="BR47" i="18"/>
  <c r="CR47" i="18" s="1"/>
  <c r="EB47" i="18" s="1"/>
  <c r="EN47" i="18" s="1"/>
  <c r="BQ47" i="18"/>
  <c r="BP47" i="18"/>
  <c r="CQ47" i="18" s="1"/>
  <c r="EA47" i="18" s="1"/>
  <c r="BO47" i="18"/>
  <c r="BN47" i="18"/>
  <c r="BM47" i="18"/>
  <c r="BL47" i="18"/>
  <c r="BK47" i="18"/>
  <c r="BJ47" i="18"/>
  <c r="CN47" i="18" s="1"/>
  <c r="BG47" i="18"/>
  <c r="BF47" i="18"/>
  <c r="BE47" i="18"/>
  <c r="BD47" i="18"/>
  <c r="BC47" i="18"/>
  <c r="BB47" i="18"/>
  <c r="CJ47" i="18" s="1"/>
  <c r="DT47" i="18" s="1"/>
  <c r="BA47" i="18"/>
  <c r="AZ47" i="18"/>
  <c r="CI47" i="18" s="1"/>
  <c r="DS47" i="18" s="1"/>
  <c r="AW47" i="18"/>
  <c r="AV47" i="18"/>
  <c r="AU47" i="18"/>
  <c r="AT47" i="18"/>
  <c r="CF47" i="18" s="1"/>
  <c r="CW46" i="18"/>
  <c r="EG46" i="18" s="1"/>
  <c r="CC46" i="18"/>
  <c r="CB46" i="18"/>
  <c r="CA46" i="18"/>
  <c r="BZ46" i="18"/>
  <c r="CV46" i="18" s="1"/>
  <c r="EF46" i="18" s="1"/>
  <c r="BY46" i="18"/>
  <c r="BX46" i="18"/>
  <c r="BW46" i="18"/>
  <c r="CT46" i="18" s="1"/>
  <c r="ED46" i="18" s="1"/>
  <c r="BU46" i="18"/>
  <c r="BT46" i="18"/>
  <c r="BS46" i="18"/>
  <c r="BR46" i="18"/>
  <c r="CR46" i="18" s="1"/>
  <c r="EB46" i="18" s="1"/>
  <c r="BQ46" i="18"/>
  <c r="BP46" i="18"/>
  <c r="CQ46" i="18" s="1"/>
  <c r="EA46" i="18" s="1"/>
  <c r="BO46" i="18"/>
  <c r="BN46" i="18"/>
  <c r="BM46" i="18"/>
  <c r="BL46" i="18"/>
  <c r="BK46" i="18"/>
  <c r="BJ46" i="18"/>
  <c r="CN46" i="18" s="1"/>
  <c r="DX46" i="18" s="1"/>
  <c r="BH46" i="18"/>
  <c r="CM46" i="18" s="1"/>
  <c r="DW46" i="18" s="1"/>
  <c r="BG46" i="18"/>
  <c r="BF46" i="18"/>
  <c r="CL46" i="18" s="1"/>
  <c r="DV46" i="18" s="1"/>
  <c r="BE46" i="18"/>
  <c r="BD46" i="18"/>
  <c r="BC46" i="18"/>
  <c r="BB46" i="18"/>
  <c r="BA46" i="18"/>
  <c r="AZ46" i="18"/>
  <c r="AW46" i="18"/>
  <c r="AV46" i="18"/>
  <c r="AU46" i="18"/>
  <c r="AT46" i="18"/>
  <c r="CI45" i="18"/>
  <c r="DS45" i="18" s="1"/>
  <c r="CC45" i="18"/>
  <c r="CB45" i="18"/>
  <c r="CA45" i="18"/>
  <c r="BZ45" i="18"/>
  <c r="BY45" i="18"/>
  <c r="BX45" i="18"/>
  <c r="CU45" i="18" s="1"/>
  <c r="EE45" i="18" s="1"/>
  <c r="BW45" i="18"/>
  <c r="CT45" i="18" s="1"/>
  <c r="ED45" i="18" s="1"/>
  <c r="BV45" i="18"/>
  <c r="BU45" i="18"/>
  <c r="BT45" i="18"/>
  <c r="BS45" i="18"/>
  <c r="BR45" i="18"/>
  <c r="CR45" i="18" s="1"/>
  <c r="EB45" i="18" s="1"/>
  <c r="BQ45" i="18"/>
  <c r="BP45" i="18"/>
  <c r="BO45" i="18"/>
  <c r="BN45" i="18"/>
  <c r="BM45" i="18"/>
  <c r="BL45" i="18"/>
  <c r="BK45" i="18"/>
  <c r="BJ45" i="18"/>
  <c r="BH45" i="18"/>
  <c r="CM45" i="18" s="1"/>
  <c r="BF45" i="18"/>
  <c r="CL45" i="18" s="1"/>
  <c r="DV45" i="18" s="1"/>
  <c r="BE45" i="18"/>
  <c r="BD45" i="18"/>
  <c r="CK45" i="18" s="1"/>
  <c r="DU45" i="18" s="1"/>
  <c r="BC45" i="18"/>
  <c r="CJ45" i="18" s="1"/>
  <c r="DT45" i="18" s="1"/>
  <c r="BB45" i="18"/>
  <c r="BA45" i="18"/>
  <c r="AZ45" i="18"/>
  <c r="AW45" i="18"/>
  <c r="AV45" i="18"/>
  <c r="CG45" i="18" s="1"/>
  <c r="DQ45" i="18" s="1"/>
  <c r="AU45" i="18"/>
  <c r="AT45" i="18"/>
  <c r="CC44" i="18"/>
  <c r="CB44" i="18"/>
  <c r="CA44" i="18"/>
  <c r="BZ44" i="18"/>
  <c r="BW44" i="18"/>
  <c r="CT44" i="18" s="1"/>
  <c r="ED44" i="18" s="1"/>
  <c r="BS44" i="18"/>
  <c r="CR44" i="18" s="1"/>
  <c r="EB44" i="18" s="1"/>
  <c r="BQ44" i="18"/>
  <c r="BP44" i="18"/>
  <c r="BO44" i="18"/>
  <c r="BN44" i="18"/>
  <c r="CP44" i="18" s="1"/>
  <c r="DZ44" i="18" s="1"/>
  <c r="BM44" i="18"/>
  <c r="BL44" i="18"/>
  <c r="BK44" i="18"/>
  <c r="BJ44" i="18"/>
  <c r="BI44" i="18"/>
  <c r="BH44" i="18"/>
  <c r="CM44" i="18" s="1"/>
  <c r="DW44" i="18" s="1"/>
  <c r="BE44" i="18"/>
  <c r="BD44" i="18"/>
  <c r="BC44" i="18"/>
  <c r="CJ44" i="18" s="1"/>
  <c r="DT44" i="18" s="1"/>
  <c r="BA44" i="18"/>
  <c r="AZ44" i="18"/>
  <c r="CI44" i="18" s="1"/>
  <c r="DS44" i="18" s="1"/>
  <c r="CC43" i="18"/>
  <c r="CB43" i="18"/>
  <c r="CA43" i="18"/>
  <c r="BZ43" i="18"/>
  <c r="CV43" i="18" s="1"/>
  <c r="EF43" i="18" s="1"/>
  <c r="BX43" i="18"/>
  <c r="CU43" i="18" s="1"/>
  <c r="EE43" i="18" s="1"/>
  <c r="BE43" i="18"/>
  <c r="BD43" i="18"/>
  <c r="CC42" i="18"/>
  <c r="CB42" i="18"/>
  <c r="CW42" i="18" s="1"/>
  <c r="EG42" i="18" s="1"/>
  <c r="CA42" i="18"/>
  <c r="BZ42" i="18"/>
  <c r="CV42" i="18" s="1"/>
  <c r="EF42" i="18" s="1"/>
  <c r="BV42" i="18"/>
  <c r="BS42" i="18"/>
  <c r="CR42" i="18" s="1"/>
  <c r="BQ42" i="18"/>
  <c r="BP42" i="18"/>
  <c r="BM42" i="18"/>
  <c r="BL42" i="18"/>
  <c r="BK42" i="18"/>
  <c r="BJ42" i="18"/>
  <c r="CN42" i="18" s="1"/>
  <c r="DX42" i="18" s="1"/>
  <c r="BI42" i="18"/>
  <c r="BH42" i="18"/>
  <c r="BE42" i="18"/>
  <c r="BD42" i="18"/>
  <c r="CK42" i="18" s="1"/>
  <c r="DU42" i="18" s="1"/>
  <c r="BC42" i="18"/>
  <c r="CJ42" i="18" s="1"/>
  <c r="DT42" i="18" s="1"/>
  <c r="BA42" i="18"/>
  <c r="AZ42" i="18"/>
  <c r="AX42" i="18"/>
  <c r="CH42" i="18" s="1"/>
  <c r="DR42" i="18" s="1"/>
  <c r="AV42" i="18"/>
  <c r="CG42" i="18" s="1"/>
  <c r="DQ42" i="18" s="1"/>
  <c r="AU42" i="18"/>
  <c r="AT42" i="18"/>
  <c r="CC41" i="18"/>
  <c r="CB41" i="18"/>
  <c r="CA41" i="18"/>
  <c r="BZ41" i="18"/>
  <c r="BY41" i="18"/>
  <c r="CU41" i="18" s="1"/>
  <c r="EE41" i="18" s="1"/>
  <c r="BW41" i="18"/>
  <c r="CT41" i="18" s="1"/>
  <c r="ED41" i="18" s="1"/>
  <c r="BV41" i="18"/>
  <c r="BU41" i="18"/>
  <c r="BT41" i="18"/>
  <c r="BS41" i="18"/>
  <c r="BR41" i="18"/>
  <c r="CR41" i="18" s="1"/>
  <c r="EB41" i="18" s="1"/>
  <c r="BQ41" i="18"/>
  <c r="BP41" i="18"/>
  <c r="BO41" i="18"/>
  <c r="BN41" i="18"/>
  <c r="BM41" i="18"/>
  <c r="BL41" i="18"/>
  <c r="CO41" i="18" s="1"/>
  <c r="DY41" i="18" s="1"/>
  <c r="BK41" i="18"/>
  <c r="BJ41" i="18"/>
  <c r="CN41" i="18" s="1"/>
  <c r="DX41" i="18" s="1"/>
  <c r="BH41" i="18"/>
  <c r="CM41" i="18" s="1"/>
  <c r="BG41" i="18"/>
  <c r="BF41" i="18"/>
  <c r="BE41" i="18"/>
  <c r="BD41" i="18"/>
  <c r="BC41" i="18"/>
  <c r="BB41" i="18"/>
  <c r="BA41" i="18"/>
  <c r="AZ41" i="18"/>
  <c r="AW41" i="18"/>
  <c r="AV41" i="18"/>
  <c r="CG41" i="18" s="1"/>
  <c r="DQ41" i="18" s="1"/>
  <c r="AU41" i="18"/>
  <c r="AT41" i="18"/>
  <c r="CC40" i="18"/>
  <c r="CB40" i="18"/>
  <c r="CA40" i="18"/>
  <c r="BZ40" i="18"/>
  <c r="CV40" i="18" s="1"/>
  <c r="EF40" i="18" s="1"/>
  <c r="BY40" i="18"/>
  <c r="BX40" i="18"/>
  <c r="BW40" i="18"/>
  <c r="CT40" i="18" s="1"/>
  <c r="ED40" i="18" s="1"/>
  <c r="BV40" i="18"/>
  <c r="BU40" i="18"/>
  <c r="BT40" i="18"/>
  <c r="CS40" i="18" s="1"/>
  <c r="EC40" i="18" s="1"/>
  <c r="BS40" i="18"/>
  <c r="BR40" i="18"/>
  <c r="BQ40" i="18"/>
  <c r="BP40" i="18"/>
  <c r="BO40" i="18"/>
  <c r="BN40" i="18"/>
  <c r="CP40" i="18" s="1"/>
  <c r="DZ40" i="18" s="1"/>
  <c r="BM40" i="18"/>
  <c r="BL40" i="18"/>
  <c r="BK40" i="18"/>
  <c r="BJ40" i="18"/>
  <c r="BI40" i="18"/>
  <c r="BH40" i="18"/>
  <c r="CM40" i="18" s="1"/>
  <c r="DW40" i="18" s="1"/>
  <c r="BG40" i="18"/>
  <c r="BF40" i="18"/>
  <c r="BE40" i="18"/>
  <c r="BD40" i="18"/>
  <c r="BC40" i="18"/>
  <c r="BB40" i="18"/>
  <c r="CJ40" i="18" s="1"/>
  <c r="DT40" i="18" s="1"/>
  <c r="BA40" i="18"/>
  <c r="AZ40" i="18"/>
  <c r="AY40" i="18"/>
  <c r="AX40" i="18"/>
  <c r="AW40" i="18"/>
  <c r="AV40" i="18"/>
  <c r="CG40" i="18" s="1"/>
  <c r="DQ40" i="18" s="1"/>
  <c r="AU40" i="18"/>
  <c r="AT40" i="18"/>
  <c r="CC39" i="18"/>
  <c r="CB39" i="18"/>
  <c r="CW39" i="18" s="1"/>
  <c r="EG39" i="18" s="1"/>
  <c r="CA39" i="18"/>
  <c r="BZ39" i="18"/>
  <c r="BY39" i="18"/>
  <c r="CU39" i="18" s="1"/>
  <c r="EE39" i="18" s="1"/>
  <c r="BX39" i="18"/>
  <c r="BW39" i="18"/>
  <c r="CT39" i="18" s="1"/>
  <c r="ED39" i="18" s="1"/>
  <c r="BV39" i="18"/>
  <c r="BU39" i="18"/>
  <c r="BT39" i="18"/>
  <c r="BS39" i="18"/>
  <c r="BR39" i="18"/>
  <c r="CR39" i="18" s="1"/>
  <c r="EB39" i="18" s="1"/>
  <c r="BQ39" i="18"/>
  <c r="BP39" i="18"/>
  <c r="CQ39" i="18" s="1"/>
  <c r="EA39" i="18" s="1"/>
  <c r="BO39" i="18"/>
  <c r="BN39" i="18"/>
  <c r="BM39" i="18"/>
  <c r="BL39" i="18"/>
  <c r="BK39" i="18"/>
  <c r="BJ39" i="18"/>
  <c r="BI39" i="18"/>
  <c r="CM39" i="18" s="1"/>
  <c r="DW39" i="18" s="1"/>
  <c r="BH39" i="18"/>
  <c r="BG39" i="18"/>
  <c r="BF39" i="18"/>
  <c r="BE39" i="18"/>
  <c r="BD39" i="18"/>
  <c r="CK39" i="18" s="1"/>
  <c r="DU39" i="18" s="1"/>
  <c r="BC39" i="18"/>
  <c r="BB39" i="18"/>
  <c r="BA39" i="18"/>
  <c r="AZ39" i="18"/>
  <c r="AY39" i="18"/>
  <c r="AX39" i="18"/>
  <c r="CH39" i="18" s="1"/>
  <c r="DR39" i="18" s="1"/>
  <c r="AW39" i="18"/>
  <c r="AV39" i="18"/>
  <c r="AU39" i="18"/>
  <c r="AT39" i="18"/>
  <c r="CC38" i="18"/>
  <c r="CB38" i="18"/>
  <c r="CW38" i="18" s="1"/>
  <c r="EG38" i="18" s="1"/>
  <c r="CA38" i="18"/>
  <c r="BZ38" i="18"/>
  <c r="BY38" i="18"/>
  <c r="CU38" i="18" s="1"/>
  <c r="EE38" i="18" s="1"/>
  <c r="BW38" i="18"/>
  <c r="CT38" i="18" s="1"/>
  <c r="ED38" i="18" s="1"/>
  <c r="BV38" i="18"/>
  <c r="BU38" i="18"/>
  <c r="BT38" i="18"/>
  <c r="CS38" i="18" s="1"/>
  <c r="EC38" i="18" s="1"/>
  <c r="EV38" i="18" s="1"/>
  <c r="BS38" i="18"/>
  <c r="BR38" i="18"/>
  <c r="CR38" i="18" s="1"/>
  <c r="EB38" i="18" s="1"/>
  <c r="BQ38" i="18"/>
  <c r="BP38" i="18"/>
  <c r="BO38" i="18"/>
  <c r="BN38" i="18"/>
  <c r="CP38" i="18" s="1"/>
  <c r="DZ38" i="18" s="1"/>
  <c r="BM38" i="18"/>
  <c r="BL38" i="18"/>
  <c r="CO38" i="18" s="1"/>
  <c r="DY38" i="18" s="1"/>
  <c r="BK38" i="18"/>
  <c r="BJ38" i="18"/>
  <c r="CN38" i="18" s="1"/>
  <c r="DX38" i="18" s="1"/>
  <c r="BI38" i="18"/>
  <c r="BH38" i="18"/>
  <c r="CM38" i="18" s="1"/>
  <c r="DW38" i="18" s="1"/>
  <c r="BG38" i="18"/>
  <c r="BF38" i="18"/>
  <c r="BE38" i="18"/>
  <c r="BD38" i="18"/>
  <c r="CK38" i="18" s="1"/>
  <c r="DU38" i="18" s="1"/>
  <c r="BC38" i="18"/>
  <c r="BB38" i="18"/>
  <c r="CJ38" i="18" s="1"/>
  <c r="DT38" i="18" s="1"/>
  <c r="BA38" i="18"/>
  <c r="AZ38" i="18"/>
  <c r="AY38" i="18"/>
  <c r="AX38" i="18"/>
  <c r="CH38" i="18" s="1"/>
  <c r="DR38" i="18" s="1"/>
  <c r="AW38" i="18"/>
  <c r="AV38" i="18"/>
  <c r="CG38" i="18" s="1"/>
  <c r="DQ38" i="18" s="1"/>
  <c r="AU38" i="18"/>
  <c r="AT38" i="18"/>
  <c r="CF38" i="18" s="1"/>
  <c r="DP38" i="18" s="1"/>
  <c r="CC37" i="18"/>
  <c r="CB37" i="18"/>
  <c r="CA37" i="18"/>
  <c r="BZ37" i="18"/>
  <c r="CV37" i="18" s="1"/>
  <c r="EF37" i="18" s="1"/>
  <c r="BW37" i="18"/>
  <c r="CT37" i="18" s="1"/>
  <c r="ED37" i="18" s="1"/>
  <c r="BV37" i="18"/>
  <c r="BU37" i="18"/>
  <c r="CS37" i="18" s="1"/>
  <c r="EC37" i="18" s="1"/>
  <c r="BS37" i="18"/>
  <c r="CR37" i="18" s="1"/>
  <c r="EB37" i="18" s="1"/>
  <c r="BR37" i="18"/>
  <c r="BQ37" i="18"/>
  <c r="BP37" i="18"/>
  <c r="BO37" i="18"/>
  <c r="BN37" i="18"/>
  <c r="BM37" i="18"/>
  <c r="BL37" i="18"/>
  <c r="BK37" i="18"/>
  <c r="BJ37" i="18"/>
  <c r="BI37" i="18"/>
  <c r="BH37" i="18"/>
  <c r="BG37" i="18"/>
  <c r="BF37" i="18"/>
  <c r="BE37" i="18"/>
  <c r="BD37" i="18"/>
  <c r="BC37" i="18"/>
  <c r="BB37" i="18"/>
  <c r="CJ37" i="18" s="1"/>
  <c r="DT37" i="18" s="1"/>
  <c r="BA37" i="18"/>
  <c r="AZ37" i="18"/>
  <c r="AY37" i="18"/>
  <c r="AX37" i="18"/>
  <c r="AW37" i="18"/>
  <c r="AV37" i="18"/>
  <c r="AU37" i="18"/>
  <c r="AT37" i="18"/>
  <c r="CC36" i="18"/>
  <c r="CB36" i="18"/>
  <c r="CW36" i="18" s="1"/>
  <c r="EG36" i="18" s="1"/>
  <c r="CA36" i="18"/>
  <c r="BZ36" i="18"/>
  <c r="CV36" i="18" s="1"/>
  <c r="EF36" i="18" s="1"/>
  <c r="BY36" i="18"/>
  <c r="BX36" i="18"/>
  <c r="CU36" i="18" s="1"/>
  <c r="EE36" i="18" s="1"/>
  <c r="BW36" i="18"/>
  <c r="CT36" i="18" s="1"/>
  <c r="ED36" i="18" s="1"/>
  <c r="BV36" i="18"/>
  <c r="BU36" i="18"/>
  <c r="BT36" i="18"/>
  <c r="CS36" i="18" s="1"/>
  <c r="EC36" i="18" s="1"/>
  <c r="BS36" i="18"/>
  <c r="BR36" i="18"/>
  <c r="CR36" i="18" s="1"/>
  <c r="EB36" i="18" s="1"/>
  <c r="BQ36" i="18"/>
  <c r="BP36" i="18"/>
  <c r="CQ36" i="18" s="1"/>
  <c r="EA36" i="18" s="1"/>
  <c r="BO36" i="18"/>
  <c r="BN36" i="18"/>
  <c r="CP36" i="18" s="1"/>
  <c r="DZ36" i="18" s="1"/>
  <c r="BM36" i="18"/>
  <c r="BL36" i="18"/>
  <c r="BK36" i="18"/>
  <c r="BJ36" i="18"/>
  <c r="BI36" i="18"/>
  <c r="BH36" i="18"/>
  <c r="CM36" i="18" s="1"/>
  <c r="DW36" i="18" s="1"/>
  <c r="BG36" i="18"/>
  <c r="BF36" i="18"/>
  <c r="CL36" i="18" s="1"/>
  <c r="DV36" i="18" s="1"/>
  <c r="BE36" i="18"/>
  <c r="BD36" i="18"/>
  <c r="CK36" i="18" s="1"/>
  <c r="DU36" i="18" s="1"/>
  <c r="BC36" i="18"/>
  <c r="BB36" i="18"/>
  <c r="CJ36" i="18" s="1"/>
  <c r="DT36" i="18" s="1"/>
  <c r="BA36" i="18"/>
  <c r="AZ36" i="18"/>
  <c r="CI36" i="18" s="1"/>
  <c r="DS36" i="18" s="1"/>
  <c r="AY36" i="18"/>
  <c r="AX36" i="18"/>
  <c r="CH36" i="18" s="1"/>
  <c r="DR36" i="18" s="1"/>
  <c r="AW36" i="18"/>
  <c r="AV36" i="18"/>
  <c r="AU36" i="18"/>
  <c r="AT36" i="18"/>
  <c r="CC35" i="18"/>
  <c r="CB35" i="18"/>
  <c r="CW35" i="18" s="1"/>
  <c r="EG35" i="18" s="1"/>
  <c r="CA35" i="18"/>
  <c r="BZ35" i="18"/>
  <c r="CV35" i="18" s="1"/>
  <c r="EF35" i="18" s="1"/>
  <c r="BY35" i="18"/>
  <c r="CU35" i="18" s="1"/>
  <c r="EE35" i="18" s="1"/>
  <c r="BV35" i="18"/>
  <c r="BS35" i="18"/>
  <c r="BR35" i="18"/>
  <c r="CR35" i="18" s="1"/>
  <c r="BN35" i="18"/>
  <c r="CP35" i="18" s="1"/>
  <c r="BK35" i="18"/>
  <c r="BJ35" i="18"/>
  <c r="BI35" i="18"/>
  <c r="BH35" i="18"/>
  <c r="BG35" i="18"/>
  <c r="CL35" i="18" s="1"/>
  <c r="DV35" i="18" s="1"/>
  <c r="BE35" i="18"/>
  <c r="BD35" i="18"/>
  <c r="CK35" i="18" s="1"/>
  <c r="DU35" i="18" s="1"/>
  <c r="BC35" i="18"/>
  <c r="BB35" i="18"/>
  <c r="CJ35" i="18" s="1"/>
  <c r="DT35" i="18" s="1"/>
  <c r="BA35" i="18"/>
  <c r="AZ35" i="18"/>
  <c r="CI35" i="18" s="1"/>
  <c r="DS35" i="18" s="1"/>
  <c r="AY35" i="18"/>
  <c r="AX35" i="18"/>
  <c r="CH35" i="18" s="1"/>
  <c r="DR35" i="18" s="1"/>
  <c r="AV35" i="18"/>
  <c r="CG35" i="18" s="1"/>
  <c r="DQ35" i="18" s="1"/>
  <c r="AU35" i="18"/>
  <c r="AT35" i="18"/>
  <c r="CL34" i="18"/>
  <c r="DV34" i="18" s="1"/>
  <c r="CC34" i="18"/>
  <c r="CB34" i="18"/>
  <c r="CA34" i="18"/>
  <c r="BZ34" i="18"/>
  <c r="CV34" i="18" s="1"/>
  <c r="EF34" i="18" s="1"/>
  <c r="BN34" i="18"/>
  <c r="CP34" i="18" s="1"/>
  <c r="DZ34" i="18" s="1"/>
  <c r="EU34" i="18" s="1"/>
  <c r="BM34" i="18"/>
  <c r="CO34" i="18" s="1"/>
  <c r="DY34" i="18" s="1"/>
  <c r="BK34" i="18"/>
  <c r="BJ34" i="18"/>
  <c r="BG34" i="18"/>
  <c r="BF34" i="18"/>
  <c r="BE34" i="18"/>
  <c r="BD34" i="18"/>
  <c r="CK34" i="18" s="1"/>
  <c r="DU34" i="18" s="1"/>
  <c r="BC34" i="18"/>
  <c r="BB34" i="18"/>
  <c r="BA34" i="18"/>
  <c r="AZ34" i="18"/>
  <c r="AT34" i="18"/>
  <c r="CF34" i="18" s="1"/>
  <c r="CC33" i="18"/>
  <c r="CB33" i="18"/>
  <c r="CW33" i="18" s="1"/>
  <c r="EG33" i="18" s="1"/>
  <c r="CA33" i="18"/>
  <c r="BZ33" i="18"/>
  <c r="CV33" i="18" s="1"/>
  <c r="EF33" i="18" s="1"/>
  <c r="BM33" i="18"/>
  <c r="CO33" i="18" s="1"/>
  <c r="BK33" i="18"/>
  <c r="BJ33" i="18"/>
  <c r="BI33" i="18"/>
  <c r="CM33" i="18" s="1"/>
  <c r="DW33" i="18" s="1"/>
  <c r="BG33" i="18"/>
  <c r="BF33" i="18"/>
  <c r="CL33" i="18" s="1"/>
  <c r="DV33" i="18" s="1"/>
  <c r="BE33" i="18"/>
  <c r="BD33" i="18"/>
  <c r="BC33" i="18"/>
  <c r="CJ33" i="18" s="1"/>
  <c r="DT33" i="18" s="1"/>
  <c r="CC32" i="18"/>
  <c r="CB32" i="18"/>
  <c r="CA32" i="18"/>
  <c r="BZ32" i="18"/>
  <c r="CV32" i="18" s="1"/>
  <c r="EF32" i="18" s="1"/>
  <c r="BY32" i="18"/>
  <c r="BX32" i="18"/>
  <c r="BW32" i="18"/>
  <c r="CT32" i="18" s="1"/>
  <c r="ED32" i="18" s="1"/>
  <c r="BU32" i="18"/>
  <c r="BT32" i="18"/>
  <c r="BS32" i="18"/>
  <c r="BR32" i="18"/>
  <c r="CR32" i="18" s="1"/>
  <c r="EB32" i="18" s="1"/>
  <c r="BQ32" i="18"/>
  <c r="BP32" i="18"/>
  <c r="CQ32" i="18" s="1"/>
  <c r="EA32" i="18" s="1"/>
  <c r="BO32" i="18"/>
  <c r="BN32" i="18"/>
  <c r="BM32" i="18"/>
  <c r="BL32" i="18"/>
  <c r="CO32" i="18" s="1"/>
  <c r="DY32" i="18" s="1"/>
  <c r="BK32" i="18"/>
  <c r="BJ32" i="18"/>
  <c r="CN32" i="18" s="1"/>
  <c r="DX32" i="18" s="1"/>
  <c r="BI32" i="18"/>
  <c r="BH32" i="18"/>
  <c r="CM32" i="18" s="1"/>
  <c r="BG32" i="18"/>
  <c r="BF32" i="18"/>
  <c r="CL32" i="18" s="1"/>
  <c r="DV32" i="18" s="1"/>
  <c r="BE32" i="18"/>
  <c r="BD32" i="18"/>
  <c r="CK32" i="18" s="1"/>
  <c r="DU32" i="18" s="1"/>
  <c r="BC32" i="18"/>
  <c r="BB32" i="18"/>
  <c r="CJ32" i="18" s="1"/>
  <c r="DT32" i="18" s="1"/>
  <c r="BA32" i="18"/>
  <c r="AZ32" i="18"/>
  <c r="AW32" i="18"/>
  <c r="AV32" i="18"/>
  <c r="AU32" i="18"/>
  <c r="AT32" i="18"/>
  <c r="CF32" i="18" s="1"/>
  <c r="DP32" i="18" s="1"/>
  <c r="CC31" i="18"/>
  <c r="CB31" i="18"/>
  <c r="CA31" i="18"/>
  <c r="BZ31" i="18"/>
  <c r="BY31" i="18"/>
  <c r="BX31" i="18"/>
  <c r="CU31" i="18" s="1"/>
  <c r="EE31" i="18" s="1"/>
  <c r="BW31" i="18"/>
  <c r="CT31" i="18" s="1"/>
  <c r="ED31" i="18" s="1"/>
  <c r="BV31" i="18"/>
  <c r="BU31" i="18"/>
  <c r="BT31" i="18"/>
  <c r="BS31" i="18"/>
  <c r="BR31" i="18"/>
  <c r="CR31" i="18" s="1"/>
  <c r="EB31" i="18" s="1"/>
  <c r="BQ31" i="18"/>
  <c r="BP31" i="18"/>
  <c r="CQ31" i="18" s="1"/>
  <c r="EA31" i="18" s="1"/>
  <c r="BO31" i="18"/>
  <c r="BN31" i="18"/>
  <c r="CP31" i="18" s="1"/>
  <c r="DZ31" i="18" s="1"/>
  <c r="BM31" i="18"/>
  <c r="BL31" i="18"/>
  <c r="BK31" i="18"/>
  <c r="BJ31" i="18"/>
  <c r="BI31" i="18"/>
  <c r="BH31" i="18"/>
  <c r="CM31" i="18" s="1"/>
  <c r="DW31" i="18" s="1"/>
  <c r="BG31" i="18"/>
  <c r="BF31" i="18"/>
  <c r="BE31" i="18"/>
  <c r="BD31" i="18"/>
  <c r="BC31" i="18"/>
  <c r="BB31" i="18"/>
  <c r="CJ31" i="18" s="1"/>
  <c r="DT31" i="18" s="1"/>
  <c r="BA31" i="18"/>
  <c r="AZ31" i="18"/>
  <c r="CI31" i="18" s="1"/>
  <c r="DS31" i="18" s="1"/>
  <c r="AY31" i="18"/>
  <c r="AX31" i="18"/>
  <c r="CH31" i="18" s="1"/>
  <c r="DR31" i="18" s="1"/>
  <c r="AW31" i="18"/>
  <c r="AV31" i="18"/>
  <c r="AU31" i="18"/>
  <c r="AT31" i="18"/>
  <c r="CT30" i="18"/>
  <c r="ED30" i="18" s="1"/>
  <c r="CS30" i="18"/>
  <c r="EC30" i="18" s="1"/>
  <c r="CC30" i="18"/>
  <c r="CB30" i="18"/>
  <c r="CA30" i="18"/>
  <c r="BZ30" i="18"/>
  <c r="CV30" i="18" s="1"/>
  <c r="EF30" i="18" s="1"/>
  <c r="BY30" i="18"/>
  <c r="BX30" i="18"/>
  <c r="BW30" i="18"/>
  <c r="BV30" i="18"/>
  <c r="BU30" i="18"/>
  <c r="BT30" i="18"/>
  <c r="BS30" i="18"/>
  <c r="BR30" i="18"/>
  <c r="BQ30" i="18"/>
  <c r="BP30" i="18"/>
  <c r="BO30" i="18"/>
  <c r="BN30" i="18"/>
  <c r="BM30" i="18"/>
  <c r="BL30" i="18"/>
  <c r="BK30" i="18"/>
  <c r="BJ30" i="18"/>
  <c r="BI30" i="18"/>
  <c r="BH30" i="18"/>
  <c r="BG30" i="18"/>
  <c r="BF30" i="18"/>
  <c r="CL30" i="18" s="1"/>
  <c r="DV30" i="18" s="1"/>
  <c r="BE30" i="18"/>
  <c r="BD30" i="18"/>
  <c r="BC30" i="18"/>
  <c r="BB30" i="18"/>
  <c r="CJ30" i="18" s="1"/>
  <c r="DT30" i="18" s="1"/>
  <c r="BA30" i="18"/>
  <c r="AZ30" i="18"/>
  <c r="AY30" i="18"/>
  <c r="AX30" i="18"/>
  <c r="AW30" i="18"/>
  <c r="AV30" i="18"/>
  <c r="AU30" i="18"/>
  <c r="AT30" i="18"/>
  <c r="CC29" i="18"/>
  <c r="CB29" i="18"/>
  <c r="CA29" i="18"/>
  <c r="BZ29" i="18"/>
  <c r="CV29" i="18" s="1"/>
  <c r="EF29" i="18" s="1"/>
  <c r="BY29" i="18"/>
  <c r="CU29" i="18" s="1"/>
  <c r="EE29" i="18" s="1"/>
  <c r="BW29" i="18"/>
  <c r="CT29" i="18" s="1"/>
  <c r="ED29" i="18" s="1"/>
  <c r="BV29" i="18"/>
  <c r="BU29" i="18"/>
  <c r="BT29" i="18"/>
  <c r="CS29" i="18" s="1"/>
  <c r="EC29" i="18" s="1"/>
  <c r="BS29" i="18"/>
  <c r="BR29" i="18"/>
  <c r="BQ29" i="18"/>
  <c r="BP29" i="18"/>
  <c r="BO29" i="18"/>
  <c r="BN29" i="18"/>
  <c r="BM29" i="18"/>
  <c r="BL29" i="18"/>
  <c r="CO29" i="18" s="1"/>
  <c r="DY29" i="18" s="1"/>
  <c r="BK29" i="18"/>
  <c r="BJ29" i="18"/>
  <c r="CN29" i="18" s="1"/>
  <c r="DX29" i="18" s="1"/>
  <c r="BI29" i="18"/>
  <c r="BH29" i="18"/>
  <c r="BG29" i="18"/>
  <c r="BF29" i="18"/>
  <c r="CL29" i="18" s="1"/>
  <c r="DV29" i="18" s="1"/>
  <c r="BE29" i="18"/>
  <c r="BD29" i="18"/>
  <c r="CK29" i="18" s="1"/>
  <c r="DU29" i="18" s="1"/>
  <c r="BC29" i="18"/>
  <c r="BB29" i="18"/>
  <c r="CJ29" i="18" s="1"/>
  <c r="DT29" i="18" s="1"/>
  <c r="BA29" i="18"/>
  <c r="AZ29" i="18"/>
  <c r="AY29" i="18"/>
  <c r="AX29" i="18"/>
  <c r="CH29" i="18" s="1"/>
  <c r="DR29" i="18" s="1"/>
  <c r="AW29" i="18"/>
  <c r="AV29" i="18"/>
  <c r="CG29" i="18" s="1"/>
  <c r="DQ29" i="18" s="1"/>
  <c r="AU29" i="18"/>
  <c r="AT29" i="18"/>
  <c r="CF29" i="18" s="1"/>
  <c r="CC28" i="18"/>
  <c r="CB28" i="18"/>
  <c r="CA28" i="18"/>
  <c r="BZ28" i="18"/>
  <c r="BY28" i="18"/>
  <c r="BX28" i="18"/>
  <c r="CU28" i="18" s="1"/>
  <c r="EE28" i="18" s="1"/>
  <c r="BW28" i="18"/>
  <c r="CT28" i="18" s="1"/>
  <c r="ED28" i="18" s="1"/>
  <c r="BV28" i="18"/>
  <c r="BU28" i="18"/>
  <c r="BT28" i="18"/>
  <c r="BS28" i="18"/>
  <c r="BR28" i="18"/>
  <c r="BQ28" i="18"/>
  <c r="BP28" i="18"/>
  <c r="BO28" i="18"/>
  <c r="BN28" i="18"/>
  <c r="BM28" i="18"/>
  <c r="BL28" i="18"/>
  <c r="CO28" i="18" s="1"/>
  <c r="DY28" i="18" s="1"/>
  <c r="BK28" i="18"/>
  <c r="CN28" i="18" s="1"/>
  <c r="DX28" i="18" s="1"/>
  <c r="BJ28" i="18"/>
  <c r="BI28" i="18"/>
  <c r="BH28" i="18"/>
  <c r="CM28" i="18" s="1"/>
  <c r="BG28" i="18"/>
  <c r="BF28" i="18"/>
  <c r="CL28" i="18" s="1"/>
  <c r="DV28" i="18" s="1"/>
  <c r="BE28" i="18"/>
  <c r="BD28" i="18"/>
  <c r="BC28" i="18"/>
  <c r="BB28" i="18"/>
  <c r="BA28" i="18"/>
  <c r="AZ28" i="18"/>
  <c r="AY28" i="18"/>
  <c r="AX28" i="18"/>
  <c r="AW28" i="18"/>
  <c r="AV28" i="18"/>
  <c r="AU28" i="18"/>
  <c r="AT28" i="18"/>
  <c r="CF28" i="18" s="1"/>
  <c r="DP28" i="18" s="1"/>
  <c r="CC27" i="18"/>
  <c r="CB27" i="18"/>
  <c r="CA27" i="18"/>
  <c r="BZ27" i="18"/>
  <c r="BY27" i="18"/>
  <c r="BX27" i="18"/>
  <c r="CU27" i="18" s="1"/>
  <c r="EE27" i="18" s="1"/>
  <c r="BW27" i="18"/>
  <c r="CT27" i="18" s="1"/>
  <c r="ED27" i="18" s="1"/>
  <c r="BV27" i="18"/>
  <c r="BU27" i="18"/>
  <c r="BT27" i="18"/>
  <c r="BS27" i="18"/>
  <c r="BR27" i="18"/>
  <c r="CR27" i="18" s="1"/>
  <c r="EB27" i="18" s="1"/>
  <c r="BQ27" i="18"/>
  <c r="BP27" i="18"/>
  <c r="BO27" i="18"/>
  <c r="BN27" i="18"/>
  <c r="BM27" i="18"/>
  <c r="BL27" i="18"/>
  <c r="BK27" i="18"/>
  <c r="BJ27" i="18"/>
  <c r="BI27" i="18"/>
  <c r="BH27" i="18"/>
  <c r="BG27" i="18"/>
  <c r="BF27" i="18"/>
  <c r="CL27" i="18" s="1"/>
  <c r="DV27" i="18" s="1"/>
  <c r="BE27" i="18"/>
  <c r="CK27" i="18" s="1"/>
  <c r="DU27" i="18" s="1"/>
  <c r="BD27" i="18"/>
  <c r="BC27" i="18"/>
  <c r="BB27" i="18"/>
  <c r="BA27" i="18"/>
  <c r="AZ27" i="18"/>
  <c r="CI27" i="18" s="1"/>
  <c r="DS27" i="18" s="1"/>
  <c r="AY27" i="18"/>
  <c r="AX27" i="18"/>
  <c r="AW27" i="18"/>
  <c r="AV27" i="18"/>
  <c r="AU27" i="18"/>
  <c r="AT27" i="18"/>
  <c r="CF27" i="18" s="1"/>
  <c r="DP27" i="18" s="1"/>
  <c r="CL26" i="18"/>
  <c r="DV26" i="18" s="1"/>
  <c r="CC26" i="18"/>
  <c r="CB26" i="18"/>
  <c r="CW26" i="18" s="1"/>
  <c r="EG26" i="18" s="1"/>
  <c r="CA26" i="18"/>
  <c r="BZ26" i="18"/>
  <c r="CV26" i="18" s="1"/>
  <c r="EF26" i="18" s="1"/>
  <c r="BY26" i="18"/>
  <c r="BX26" i="18"/>
  <c r="BW26" i="18"/>
  <c r="CT26" i="18" s="1"/>
  <c r="ED26" i="18" s="1"/>
  <c r="BV26" i="18"/>
  <c r="BU26" i="18"/>
  <c r="BT26" i="18"/>
  <c r="CS26" i="18" s="1"/>
  <c r="EC26" i="18" s="1"/>
  <c r="BS26" i="18"/>
  <c r="BR26" i="18"/>
  <c r="CR26" i="18" s="1"/>
  <c r="EB26" i="18" s="1"/>
  <c r="BQ26" i="18"/>
  <c r="BP26" i="18"/>
  <c r="CQ26" i="18" s="1"/>
  <c r="EA26" i="18" s="1"/>
  <c r="BO26" i="18"/>
  <c r="BN26" i="18"/>
  <c r="BM26" i="18"/>
  <c r="BL26" i="18"/>
  <c r="CO26" i="18" s="1"/>
  <c r="DY26" i="18" s="1"/>
  <c r="BK26" i="18"/>
  <c r="BJ26" i="18"/>
  <c r="CN26" i="18" s="1"/>
  <c r="DX26" i="18" s="1"/>
  <c r="BI26" i="18"/>
  <c r="BH26" i="18"/>
  <c r="BG26" i="18"/>
  <c r="BF26" i="18"/>
  <c r="BE26" i="18"/>
  <c r="BD26" i="18"/>
  <c r="CK26" i="18" s="1"/>
  <c r="DU26" i="18" s="1"/>
  <c r="BC26" i="18"/>
  <c r="BB26" i="18"/>
  <c r="CJ26" i="18" s="1"/>
  <c r="DT26" i="18" s="1"/>
  <c r="BA26" i="18"/>
  <c r="AZ26" i="18"/>
  <c r="CI26" i="18" s="1"/>
  <c r="AY26" i="18"/>
  <c r="AX26" i="18"/>
  <c r="AW26" i="18"/>
  <c r="AV26" i="18"/>
  <c r="CG26" i="18" s="1"/>
  <c r="DQ26" i="18" s="1"/>
  <c r="AU26" i="18"/>
  <c r="AT26" i="18"/>
  <c r="CF26" i="18" s="1"/>
  <c r="DP26" i="18" s="1"/>
  <c r="CC25" i="18"/>
  <c r="CB25" i="18"/>
  <c r="CA25" i="18"/>
  <c r="BZ25" i="18"/>
  <c r="BY25" i="18"/>
  <c r="BX25" i="18"/>
  <c r="BW25" i="18"/>
  <c r="CT25" i="18" s="1"/>
  <c r="ED25" i="18" s="1"/>
  <c r="BV25" i="18"/>
  <c r="BU25" i="18"/>
  <c r="BT25" i="18"/>
  <c r="BS25" i="18"/>
  <c r="BR25" i="18"/>
  <c r="BQ25" i="18"/>
  <c r="BP25" i="18"/>
  <c r="CQ25" i="18" s="1"/>
  <c r="EA25" i="18" s="1"/>
  <c r="BO25" i="18"/>
  <c r="BN25" i="18"/>
  <c r="BM25" i="18"/>
  <c r="BL25" i="18"/>
  <c r="BK25" i="18"/>
  <c r="BJ25" i="18"/>
  <c r="BI25" i="18"/>
  <c r="BH25" i="18"/>
  <c r="BG25" i="18"/>
  <c r="BF25" i="18"/>
  <c r="BE25" i="18"/>
  <c r="BD25" i="18"/>
  <c r="BC25" i="18"/>
  <c r="BB25" i="18"/>
  <c r="BA25" i="18"/>
  <c r="AZ25" i="18"/>
  <c r="CI25" i="18" s="1"/>
  <c r="DS25" i="18" s="1"/>
  <c r="AY25" i="18"/>
  <c r="AX25" i="18"/>
  <c r="AW25" i="18"/>
  <c r="AV25" i="18"/>
  <c r="AU25" i="18"/>
  <c r="AT25" i="18"/>
  <c r="CC24" i="18"/>
  <c r="CB24" i="18"/>
  <c r="CW24" i="18" s="1"/>
  <c r="EG24" i="18" s="1"/>
  <c r="CA24" i="18"/>
  <c r="BZ24" i="18"/>
  <c r="CV24" i="18" s="1"/>
  <c r="EF24" i="18" s="1"/>
  <c r="BY24" i="18"/>
  <c r="CU24" i="18" s="1"/>
  <c r="EE24" i="18" s="1"/>
  <c r="BW24" i="18"/>
  <c r="CT24" i="18" s="1"/>
  <c r="ED24" i="18" s="1"/>
  <c r="BV24" i="18"/>
  <c r="BS24" i="18"/>
  <c r="BR24" i="18"/>
  <c r="BQ24" i="18"/>
  <c r="BP24" i="18"/>
  <c r="CQ24" i="18" s="1"/>
  <c r="EA24" i="18" s="1"/>
  <c r="BO24" i="18"/>
  <c r="BN24" i="18"/>
  <c r="BM24" i="18"/>
  <c r="BL24" i="18"/>
  <c r="BK24" i="18"/>
  <c r="BJ24" i="18"/>
  <c r="CN24" i="18" s="1"/>
  <c r="DX24" i="18" s="1"/>
  <c r="BI24" i="18"/>
  <c r="BH24" i="18"/>
  <c r="BG24" i="18"/>
  <c r="BF24" i="18"/>
  <c r="BE24" i="18"/>
  <c r="BD24" i="18"/>
  <c r="CK24" i="18" s="1"/>
  <c r="DU24" i="18" s="1"/>
  <c r="BC24" i="18"/>
  <c r="BB24" i="18"/>
  <c r="BA24" i="18"/>
  <c r="AZ24" i="18"/>
  <c r="AY24" i="18"/>
  <c r="AX24" i="18"/>
  <c r="AW24" i="18"/>
  <c r="AV24" i="18"/>
  <c r="AU24" i="18"/>
  <c r="AT24" i="18"/>
  <c r="CC23" i="18"/>
  <c r="CB23" i="18"/>
  <c r="CA23" i="18"/>
  <c r="BZ23" i="18"/>
  <c r="BY23" i="18"/>
  <c r="BX23" i="18"/>
  <c r="CU23" i="18" s="1"/>
  <c r="EE23" i="18" s="1"/>
  <c r="BW23" i="18"/>
  <c r="CT23" i="18" s="1"/>
  <c r="ED23" i="18" s="1"/>
  <c r="BV23" i="18"/>
  <c r="BU23" i="18"/>
  <c r="BT23" i="18"/>
  <c r="BS23" i="18"/>
  <c r="BR23" i="18"/>
  <c r="CR23" i="18" s="1"/>
  <c r="EB23" i="18" s="1"/>
  <c r="BQ23" i="18"/>
  <c r="BP23" i="18"/>
  <c r="BO23" i="18"/>
  <c r="BN23" i="18"/>
  <c r="BM23" i="18"/>
  <c r="BL23" i="18"/>
  <c r="BK23" i="18"/>
  <c r="BJ23" i="18"/>
  <c r="BI23" i="18"/>
  <c r="BH23" i="18"/>
  <c r="BG23" i="18"/>
  <c r="BF23" i="18"/>
  <c r="CL23" i="18" s="1"/>
  <c r="DV23" i="18" s="1"/>
  <c r="BE23" i="18"/>
  <c r="BD23" i="18"/>
  <c r="BC23" i="18"/>
  <c r="BB23" i="18"/>
  <c r="BA23" i="18"/>
  <c r="AZ23" i="18"/>
  <c r="CI23" i="18" s="1"/>
  <c r="DS23" i="18" s="1"/>
  <c r="AY23" i="18"/>
  <c r="AX23" i="18"/>
  <c r="AW23" i="18"/>
  <c r="AV23" i="18"/>
  <c r="AU23" i="18"/>
  <c r="AT23" i="18"/>
  <c r="CT22" i="18"/>
  <c r="ED22" i="18" s="1"/>
  <c r="CC22" i="18"/>
  <c r="CB22" i="18"/>
  <c r="CW22" i="18" s="1"/>
  <c r="EG22" i="18" s="1"/>
  <c r="CA22" i="18"/>
  <c r="BZ22" i="18"/>
  <c r="BY22" i="18"/>
  <c r="BX22" i="18"/>
  <c r="BW22" i="18"/>
  <c r="BU22" i="18"/>
  <c r="BT22" i="18"/>
  <c r="CS22" i="18" s="1"/>
  <c r="EC22" i="18" s="1"/>
  <c r="EV22" i="18" s="1"/>
  <c r="BS22" i="18"/>
  <c r="BR22" i="18"/>
  <c r="CR22" i="18" s="1"/>
  <c r="EB22" i="18" s="1"/>
  <c r="BQ22" i="18"/>
  <c r="BP22" i="18"/>
  <c r="CQ22" i="18" s="1"/>
  <c r="EA22" i="18" s="1"/>
  <c r="BO22" i="18"/>
  <c r="BN22" i="18"/>
  <c r="CP22" i="18" s="1"/>
  <c r="DZ22" i="18" s="1"/>
  <c r="BM22" i="18"/>
  <c r="BL22" i="18"/>
  <c r="CO22" i="18" s="1"/>
  <c r="DY22" i="18" s="1"/>
  <c r="BK22" i="18"/>
  <c r="BJ22" i="18"/>
  <c r="BI22" i="18"/>
  <c r="BH22" i="18"/>
  <c r="BG22" i="18"/>
  <c r="BF22" i="18"/>
  <c r="CL22" i="18" s="1"/>
  <c r="DV22" i="18" s="1"/>
  <c r="BE22" i="18"/>
  <c r="BD22" i="18"/>
  <c r="CK22" i="18" s="1"/>
  <c r="DU22" i="18" s="1"/>
  <c r="BC22" i="18"/>
  <c r="BB22" i="18"/>
  <c r="CJ22" i="18" s="1"/>
  <c r="DT22" i="18" s="1"/>
  <c r="BA22" i="18"/>
  <c r="AZ22" i="18"/>
  <c r="CI22" i="18" s="1"/>
  <c r="DS22" i="18" s="1"/>
  <c r="AY22" i="18"/>
  <c r="AX22" i="18"/>
  <c r="CH22" i="18" s="1"/>
  <c r="DR22" i="18" s="1"/>
  <c r="AW22" i="18"/>
  <c r="AV22" i="18"/>
  <c r="CG22" i="18" s="1"/>
  <c r="DQ22" i="18" s="1"/>
  <c r="AU22" i="18"/>
  <c r="AT22" i="18"/>
  <c r="CC21" i="18"/>
  <c r="CB21" i="18"/>
  <c r="CW21" i="18" s="1"/>
  <c r="EG21" i="18" s="1"/>
  <c r="CA21" i="18"/>
  <c r="BZ21" i="18"/>
  <c r="BY21" i="18"/>
  <c r="BX21" i="18"/>
  <c r="BW21" i="18"/>
  <c r="CT21" i="18" s="1"/>
  <c r="ED21" i="18" s="1"/>
  <c r="BV21" i="18"/>
  <c r="BU21" i="18"/>
  <c r="BT21" i="18"/>
  <c r="BS21" i="18"/>
  <c r="BR21" i="18"/>
  <c r="BQ21" i="18"/>
  <c r="BP21" i="18"/>
  <c r="CQ21" i="18" s="1"/>
  <c r="EA21" i="18" s="1"/>
  <c r="BO21" i="18"/>
  <c r="BN21" i="18"/>
  <c r="BM21" i="18"/>
  <c r="BL21" i="18"/>
  <c r="BK21" i="18"/>
  <c r="BJ21" i="18"/>
  <c r="CN21" i="18" s="1"/>
  <c r="DX21" i="18" s="1"/>
  <c r="BI21" i="18"/>
  <c r="BH21" i="18"/>
  <c r="BG21" i="18"/>
  <c r="BF21" i="18"/>
  <c r="BE21" i="18"/>
  <c r="BD21" i="18"/>
  <c r="BC21" i="18"/>
  <c r="BB21" i="18"/>
  <c r="BA21" i="18"/>
  <c r="AZ21" i="18"/>
  <c r="AY21" i="18"/>
  <c r="AX21" i="18"/>
  <c r="AW21" i="18"/>
  <c r="AV21" i="18"/>
  <c r="AU21" i="18"/>
  <c r="AT21" i="18"/>
  <c r="CC20" i="18"/>
  <c r="CB20" i="18"/>
  <c r="CA20" i="18"/>
  <c r="BZ20" i="18"/>
  <c r="BY20" i="18"/>
  <c r="BX20" i="18"/>
  <c r="BW20" i="18"/>
  <c r="CT20" i="18" s="1"/>
  <c r="ED20" i="18" s="1"/>
  <c r="BV20" i="18"/>
  <c r="BU20" i="18"/>
  <c r="CS20" i="18" s="1"/>
  <c r="EC20" i="18" s="1"/>
  <c r="BT20" i="18"/>
  <c r="BS20" i="18"/>
  <c r="BR20" i="18"/>
  <c r="BQ20" i="18"/>
  <c r="BP20" i="18"/>
  <c r="BO20" i="18"/>
  <c r="BN20" i="18"/>
  <c r="BM20" i="18"/>
  <c r="BL20" i="18"/>
  <c r="BK20" i="18"/>
  <c r="BJ20" i="18"/>
  <c r="BI20" i="18"/>
  <c r="BH20" i="18"/>
  <c r="BG20" i="18"/>
  <c r="BF20" i="18"/>
  <c r="BE20" i="18"/>
  <c r="CK20" i="18" s="1"/>
  <c r="DU20" i="18" s="1"/>
  <c r="BD20" i="18"/>
  <c r="BC20" i="18"/>
  <c r="BB20" i="18"/>
  <c r="BA20" i="18"/>
  <c r="AZ20" i="18"/>
  <c r="CI20" i="18" s="1"/>
  <c r="DS20" i="18" s="1"/>
  <c r="AY20" i="18"/>
  <c r="AX20" i="18"/>
  <c r="AW20" i="18"/>
  <c r="AV20" i="18"/>
  <c r="AU20" i="18"/>
  <c r="AT20" i="18"/>
  <c r="CT19" i="18"/>
  <c r="ED19" i="18" s="1"/>
  <c r="CC19" i="18"/>
  <c r="CB19" i="18"/>
  <c r="CW19" i="18" s="1"/>
  <c r="EG19" i="18" s="1"/>
  <c r="CA19" i="18"/>
  <c r="BZ19" i="18"/>
  <c r="CV19" i="18" s="1"/>
  <c r="EF19" i="18" s="1"/>
  <c r="BY19" i="18"/>
  <c r="BX19" i="18"/>
  <c r="BW19" i="18"/>
  <c r="BV19" i="18"/>
  <c r="BU19" i="18"/>
  <c r="BT19" i="18"/>
  <c r="CS19" i="18" s="1"/>
  <c r="EC19" i="18" s="1"/>
  <c r="BS19" i="18"/>
  <c r="BR19" i="18"/>
  <c r="CR19" i="18" s="1"/>
  <c r="EB19" i="18" s="1"/>
  <c r="EN19" i="18" s="1"/>
  <c r="BQ19" i="18"/>
  <c r="BP19" i="18"/>
  <c r="BO19" i="18"/>
  <c r="BN19" i="18"/>
  <c r="CP19" i="18" s="1"/>
  <c r="DZ19" i="18" s="1"/>
  <c r="BM19" i="18"/>
  <c r="BL19" i="18"/>
  <c r="CO19" i="18" s="1"/>
  <c r="DY19" i="18" s="1"/>
  <c r="BK19" i="18"/>
  <c r="BJ19" i="18"/>
  <c r="CN19" i="18" s="1"/>
  <c r="DX19" i="18" s="1"/>
  <c r="BI19" i="18"/>
  <c r="BH19" i="18"/>
  <c r="BG19" i="18"/>
  <c r="BF19" i="18"/>
  <c r="CL19" i="18" s="1"/>
  <c r="DV19" i="18" s="1"/>
  <c r="BE19" i="18"/>
  <c r="BD19" i="18"/>
  <c r="CK19" i="18" s="1"/>
  <c r="DU19" i="18" s="1"/>
  <c r="BC19" i="18"/>
  <c r="BB19" i="18"/>
  <c r="CJ19" i="18" s="1"/>
  <c r="DT19" i="18" s="1"/>
  <c r="BA19" i="18"/>
  <c r="AZ19" i="18"/>
  <c r="CI19" i="18" s="1"/>
  <c r="DS19" i="18" s="1"/>
  <c r="AY19" i="18"/>
  <c r="AX19" i="18"/>
  <c r="CH19" i="18" s="1"/>
  <c r="DR19" i="18" s="1"/>
  <c r="AW19" i="18"/>
  <c r="AV19" i="18"/>
  <c r="CG19" i="18" s="1"/>
  <c r="DQ19" i="18" s="1"/>
  <c r="AU19" i="18"/>
  <c r="AT19" i="18"/>
  <c r="CF19" i="18" s="1"/>
  <c r="DP19" i="18" s="1"/>
  <c r="CC18" i="18"/>
  <c r="CB18" i="18"/>
  <c r="CA18" i="18"/>
  <c r="BZ18" i="18"/>
  <c r="CV18" i="18" s="1"/>
  <c r="EF18" i="18" s="1"/>
  <c r="BY18" i="18"/>
  <c r="CU18" i="18" s="1"/>
  <c r="EE18" i="18" s="1"/>
  <c r="BW18" i="18"/>
  <c r="CT18" i="18" s="1"/>
  <c r="ED18" i="18" s="1"/>
  <c r="BV18" i="18"/>
  <c r="BU18" i="18"/>
  <c r="CS18" i="18" s="1"/>
  <c r="EC18" i="18" s="1"/>
  <c r="BS18" i="18"/>
  <c r="BR18" i="18"/>
  <c r="BQ18" i="18"/>
  <c r="BP18" i="18"/>
  <c r="BO18" i="18"/>
  <c r="BN18" i="18"/>
  <c r="BM18" i="18"/>
  <c r="BL18" i="18"/>
  <c r="CO18" i="18" s="1"/>
  <c r="DY18" i="18" s="1"/>
  <c r="BK18" i="18"/>
  <c r="BJ18" i="18"/>
  <c r="BI18" i="18"/>
  <c r="BH18" i="18"/>
  <c r="BG18" i="18"/>
  <c r="BF18" i="18"/>
  <c r="CL18" i="18" s="1"/>
  <c r="DV18" i="18" s="1"/>
  <c r="BE18" i="18"/>
  <c r="BD18" i="18"/>
  <c r="BC18" i="18"/>
  <c r="BB18" i="18"/>
  <c r="BA18" i="18"/>
  <c r="AZ18" i="18"/>
  <c r="CI18" i="18" s="1"/>
  <c r="DS18" i="18" s="1"/>
  <c r="AY18" i="18"/>
  <c r="AX18" i="18"/>
  <c r="CH18" i="18" s="1"/>
  <c r="DR18" i="18" s="1"/>
  <c r="AW18" i="18"/>
  <c r="AV18" i="18"/>
  <c r="AU18" i="18"/>
  <c r="AT18" i="18"/>
  <c r="CF18" i="18" s="1"/>
  <c r="DP18" i="18" s="1"/>
  <c r="CU17" i="18"/>
  <c r="EE17" i="18" s="1"/>
  <c r="CL17" i="18"/>
  <c r="DV17" i="18" s="1"/>
  <c r="CC17" i="18"/>
  <c r="CB17" i="18"/>
  <c r="CA17" i="18"/>
  <c r="BZ17" i="18"/>
  <c r="BY17" i="18"/>
  <c r="BX17" i="18"/>
  <c r="BW17" i="18"/>
  <c r="CT17" i="18" s="1"/>
  <c r="ED17" i="18" s="1"/>
  <c r="BV17" i="18"/>
  <c r="BU17" i="18"/>
  <c r="BT17" i="18"/>
  <c r="CS17" i="18" s="1"/>
  <c r="EC17" i="18" s="1"/>
  <c r="BS17" i="18"/>
  <c r="BR17" i="18"/>
  <c r="CR17" i="18" s="1"/>
  <c r="BQ17" i="18"/>
  <c r="BP17" i="18"/>
  <c r="CQ17" i="18" s="1"/>
  <c r="EA17" i="18" s="1"/>
  <c r="BO17" i="18"/>
  <c r="BN17" i="18"/>
  <c r="BM17" i="18"/>
  <c r="BL17" i="18"/>
  <c r="BK17" i="18"/>
  <c r="BJ17" i="18"/>
  <c r="BI17" i="18"/>
  <c r="BH17" i="18"/>
  <c r="CM17" i="18" s="1"/>
  <c r="DW17" i="18" s="1"/>
  <c r="BG17" i="18"/>
  <c r="BF17" i="18"/>
  <c r="BE17" i="18"/>
  <c r="BD17" i="18"/>
  <c r="CK17" i="18" s="1"/>
  <c r="DU17" i="18" s="1"/>
  <c r="BC17" i="18"/>
  <c r="BB17" i="18"/>
  <c r="CJ17" i="18" s="1"/>
  <c r="DT17" i="18" s="1"/>
  <c r="BA17" i="18"/>
  <c r="AZ17" i="18"/>
  <c r="CI17" i="18" s="1"/>
  <c r="DS17" i="18" s="1"/>
  <c r="AY17" i="18"/>
  <c r="AX17" i="18"/>
  <c r="AW17" i="18"/>
  <c r="AV17" i="18"/>
  <c r="AU17" i="18"/>
  <c r="AT17" i="18"/>
  <c r="CF17" i="18" s="1"/>
  <c r="DP17" i="18" s="1"/>
  <c r="CC16" i="18"/>
  <c r="CB16" i="18"/>
  <c r="CW16" i="18" s="1"/>
  <c r="EG16" i="18" s="1"/>
  <c r="CA16" i="18"/>
  <c r="BZ16" i="18"/>
  <c r="CV16" i="18" s="1"/>
  <c r="EF16" i="18" s="1"/>
  <c r="BY16" i="18"/>
  <c r="BX16" i="18"/>
  <c r="BW16" i="18"/>
  <c r="CT16" i="18" s="1"/>
  <c r="ED16" i="18" s="1"/>
  <c r="BV16" i="18"/>
  <c r="BU16" i="18"/>
  <c r="BT16" i="18"/>
  <c r="BS16" i="18"/>
  <c r="BR16" i="18"/>
  <c r="BQ16" i="18"/>
  <c r="BP16" i="18"/>
  <c r="CQ16" i="18" s="1"/>
  <c r="EA16" i="18" s="1"/>
  <c r="BO16" i="18"/>
  <c r="BN16" i="18"/>
  <c r="CP16" i="18" s="1"/>
  <c r="DZ16" i="18" s="1"/>
  <c r="BM16" i="18"/>
  <c r="BL16" i="18"/>
  <c r="CO16" i="18" s="1"/>
  <c r="DY16" i="18" s="1"/>
  <c r="BK16" i="18"/>
  <c r="BJ16" i="18"/>
  <c r="CN16" i="18" s="1"/>
  <c r="DX16" i="18" s="1"/>
  <c r="BI16" i="18"/>
  <c r="BH16" i="18"/>
  <c r="BG16" i="18"/>
  <c r="BF16" i="18"/>
  <c r="CL16" i="18" s="1"/>
  <c r="DV16" i="18" s="1"/>
  <c r="BE16" i="18"/>
  <c r="BD16" i="18"/>
  <c r="BC16" i="18"/>
  <c r="BB16" i="18"/>
  <c r="BA16" i="18"/>
  <c r="AZ16" i="18"/>
  <c r="CI16" i="18" s="1"/>
  <c r="DS16" i="18" s="1"/>
  <c r="AY16" i="18"/>
  <c r="AX16" i="18"/>
  <c r="CH16" i="18" s="1"/>
  <c r="DR16" i="18" s="1"/>
  <c r="AW16" i="18"/>
  <c r="AV16" i="18"/>
  <c r="CG16" i="18" s="1"/>
  <c r="DQ16" i="18" s="1"/>
  <c r="AU16" i="18"/>
  <c r="AT16" i="18"/>
  <c r="CF16" i="18" s="1"/>
  <c r="DP16" i="18" s="1"/>
  <c r="CQ15" i="18"/>
  <c r="EA15" i="18" s="1"/>
  <c r="CJ15" i="18"/>
  <c r="DT15" i="18" s="1"/>
  <c r="CB15" i="18"/>
  <c r="CW15" i="18" s="1"/>
  <c r="EG15" i="18" s="1"/>
  <c r="BY15" i="18"/>
  <c r="BX15" i="18"/>
  <c r="BW15" i="18"/>
  <c r="CT15" i="18" s="1"/>
  <c r="ED15" i="18" s="1"/>
  <c r="BV15" i="18"/>
  <c r="BT15" i="18"/>
  <c r="CS15" i="18" s="1"/>
  <c r="EC15" i="18" s="1"/>
  <c r="BS15" i="18"/>
  <c r="BR15" i="18"/>
  <c r="BQ15" i="18"/>
  <c r="BP15" i="18"/>
  <c r="BO15" i="18"/>
  <c r="CP15" i="18" s="1"/>
  <c r="DZ15" i="18" s="1"/>
  <c r="BM15" i="18"/>
  <c r="BL15" i="18"/>
  <c r="BK15" i="18"/>
  <c r="BJ15" i="18"/>
  <c r="BI15" i="18"/>
  <c r="BH15" i="18"/>
  <c r="BG15" i="18"/>
  <c r="BF15" i="18"/>
  <c r="BE15" i="18"/>
  <c r="BD15" i="18"/>
  <c r="BC15" i="18"/>
  <c r="BB15" i="18"/>
  <c r="AZ15" i="18"/>
  <c r="CI15" i="18" s="1"/>
  <c r="DS15" i="18" s="1"/>
  <c r="AY15" i="18"/>
  <c r="AX15" i="18"/>
  <c r="CH15" i="18" s="1"/>
  <c r="DR15" i="18" s="1"/>
  <c r="AW15" i="18"/>
  <c r="AV15" i="18"/>
  <c r="CG15" i="18" s="1"/>
  <c r="DQ15" i="18" s="1"/>
  <c r="AU15" i="18"/>
  <c r="AT15" i="18"/>
  <c r="CF15" i="18" s="1"/>
  <c r="CL14" i="18"/>
  <c r="DV14" i="18" s="1"/>
  <c r="CK14" i="18"/>
  <c r="DU14" i="18" s="1"/>
  <c r="CC14" i="18"/>
  <c r="CB14" i="18"/>
  <c r="CA14" i="18"/>
  <c r="BZ14" i="18"/>
  <c r="CV14" i="18" s="1"/>
  <c r="EF14" i="18" s="1"/>
  <c r="BY14" i="18"/>
  <c r="CU14" i="18" s="1"/>
  <c r="EE14" i="18" s="1"/>
  <c r="BU14" i="18"/>
  <c r="CS14" i="18" s="1"/>
  <c r="EC14" i="18" s="1"/>
  <c r="BS14" i="18"/>
  <c r="BR14" i="18"/>
  <c r="BQ14" i="18"/>
  <c r="BP14" i="18"/>
  <c r="CQ14" i="18" s="1"/>
  <c r="EA14" i="18" s="1"/>
  <c r="BO14" i="18"/>
  <c r="BN14" i="18"/>
  <c r="CP14" i="18" s="1"/>
  <c r="DZ14" i="18" s="1"/>
  <c r="BM14" i="18"/>
  <c r="BL14" i="18"/>
  <c r="CO14" i="18" s="1"/>
  <c r="BK14" i="18"/>
  <c r="BJ14" i="18"/>
  <c r="BI14" i="18"/>
  <c r="BH14" i="18"/>
  <c r="BG14" i="18"/>
  <c r="BF14" i="18"/>
  <c r="BE14" i="18"/>
  <c r="BD14" i="18"/>
  <c r="BC14" i="18"/>
  <c r="BB14" i="18"/>
  <c r="CJ14" i="18" s="1"/>
  <c r="DT14" i="18" s="1"/>
  <c r="BA14" i="18"/>
  <c r="AZ14" i="18"/>
  <c r="CI14" i="18" s="1"/>
  <c r="DS14" i="18" s="1"/>
  <c r="AY14" i="18"/>
  <c r="AX14" i="18"/>
  <c r="CH14" i="18" s="1"/>
  <c r="DR14" i="18" s="1"/>
  <c r="AV14" i="18"/>
  <c r="CG14" i="18" s="1"/>
  <c r="DQ14" i="18" s="1"/>
  <c r="AU14" i="18"/>
  <c r="AT14" i="18"/>
  <c r="CC13" i="18"/>
  <c r="CB13" i="18"/>
  <c r="CA13" i="18"/>
  <c r="BZ13" i="18"/>
  <c r="CV13" i="18" s="1"/>
  <c r="EF13" i="18" s="1"/>
  <c r="BY13" i="18"/>
  <c r="BX13" i="18"/>
  <c r="BW13" i="18"/>
  <c r="CT13" i="18" s="1"/>
  <c r="ED13" i="18" s="1"/>
  <c r="BV13" i="18"/>
  <c r="BU13" i="18"/>
  <c r="BT13" i="18"/>
  <c r="CS13" i="18" s="1"/>
  <c r="EC13" i="18" s="1"/>
  <c r="BS13" i="18"/>
  <c r="BR13" i="18"/>
  <c r="BQ13" i="18"/>
  <c r="BP13" i="18"/>
  <c r="BO13" i="18"/>
  <c r="BN13" i="18"/>
  <c r="BM13" i="18"/>
  <c r="BL13" i="18"/>
  <c r="BK13" i="18"/>
  <c r="BJ13" i="18"/>
  <c r="BI13" i="18"/>
  <c r="BH13" i="18"/>
  <c r="CM13" i="18" s="1"/>
  <c r="DW13" i="18" s="1"/>
  <c r="BG13" i="18"/>
  <c r="BF13" i="18"/>
  <c r="BE13" i="18"/>
  <c r="BD13" i="18"/>
  <c r="BC13" i="18"/>
  <c r="BB13" i="18"/>
  <c r="BA13" i="18"/>
  <c r="AZ13" i="18"/>
  <c r="AY13" i="18"/>
  <c r="AX13" i="18"/>
  <c r="AW13" i="18"/>
  <c r="AV13" i="18"/>
  <c r="AU13" i="18"/>
  <c r="AT13" i="18"/>
  <c r="CC12" i="18"/>
  <c r="CB12" i="18"/>
  <c r="CA12" i="18"/>
  <c r="BZ12" i="18"/>
  <c r="BY12" i="18"/>
  <c r="BX12" i="18"/>
  <c r="CU12" i="18" s="1"/>
  <c r="EE12" i="18" s="1"/>
  <c r="BW12" i="18"/>
  <c r="CT12" i="18" s="1"/>
  <c r="ED12" i="18" s="1"/>
  <c r="BV12" i="18"/>
  <c r="BU12" i="18"/>
  <c r="BT12" i="18"/>
  <c r="CS12" i="18" s="1"/>
  <c r="EC12" i="18" s="1"/>
  <c r="BS12" i="18"/>
  <c r="BR12" i="18"/>
  <c r="CR12" i="18" s="1"/>
  <c r="EB12" i="18" s="1"/>
  <c r="BQ12" i="18"/>
  <c r="BP12" i="18"/>
  <c r="BO12" i="18"/>
  <c r="BN12" i="18"/>
  <c r="CP12" i="18" s="1"/>
  <c r="DZ12" i="18" s="1"/>
  <c r="BM12" i="18"/>
  <c r="BL12" i="18"/>
  <c r="BK12" i="18"/>
  <c r="BJ12" i="18"/>
  <c r="BI12" i="18"/>
  <c r="BH12" i="18"/>
  <c r="CM12" i="18" s="1"/>
  <c r="DW12" i="18" s="1"/>
  <c r="BG12" i="18"/>
  <c r="BF12" i="18"/>
  <c r="CL12" i="18" s="1"/>
  <c r="DV12" i="18" s="1"/>
  <c r="BE12" i="18"/>
  <c r="BD12" i="18"/>
  <c r="CK12" i="18" s="1"/>
  <c r="DU12" i="18" s="1"/>
  <c r="BC12" i="18"/>
  <c r="BB12" i="18"/>
  <c r="CJ12" i="18" s="1"/>
  <c r="DT12" i="18" s="1"/>
  <c r="BA12" i="18"/>
  <c r="AZ12" i="18"/>
  <c r="AY12" i="18"/>
  <c r="AX12" i="18"/>
  <c r="CH12" i="18" s="1"/>
  <c r="DR12" i="18" s="1"/>
  <c r="AW12" i="18"/>
  <c r="AV12" i="18"/>
  <c r="AU12" i="18"/>
  <c r="AT12" i="18"/>
  <c r="CC11" i="18"/>
  <c r="CB11" i="18"/>
  <c r="CW11" i="18" s="1"/>
  <c r="EG11" i="18" s="1"/>
  <c r="CA11" i="18"/>
  <c r="BZ11" i="18"/>
  <c r="BY11" i="18"/>
  <c r="BX11" i="18"/>
  <c r="BW11" i="18"/>
  <c r="CT11" i="18" s="1"/>
  <c r="ED11" i="18" s="1"/>
  <c r="BV11" i="18"/>
  <c r="BU11" i="18"/>
  <c r="BT11" i="18"/>
  <c r="BS11" i="18"/>
  <c r="BR11" i="18"/>
  <c r="BQ11" i="18"/>
  <c r="BP11" i="18"/>
  <c r="CQ11" i="18" s="1"/>
  <c r="EA11" i="18" s="1"/>
  <c r="BO11" i="18"/>
  <c r="BN11" i="18"/>
  <c r="BM11" i="18"/>
  <c r="BL11" i="18"/>
  <c r="BK11" i="18"/>
  <c r="BJ11" i="18"/>
  <c r="BI11" i="18"/>
  <c r="BH11" i="18"/>
  <c r="BG11" i="18"/>
  <c r="BF11" i="18"/>
  <c r="BE11" i="18"/>
  <c r="BD11" i="18"/>
  <c r="CK11" i="18" s="1"/>
  <c r="DU11" i="18" s="1"/>
  <c r="BC11" i="18"/>
  <c r="BB11" i="18"/>
  <c r="BA11" i="18"/>
  <c r="AZ11" i="18"/>
  <c r="AY11" i="18"/>
  <c r="AX11" i="18"/>
  <c r="AW11" i="18"/>
  <c r="AV11" i="18"/>
  <c r="AU11" i="18"/>
  <c r="AT11" i="18"/>
  <c r="CC10" i="18"/>
  <c r="CB10" i="18"/>
  <c r="CW10" i="18" s="1"/>
  <c r="EG10" i="18" s="1"/>
  <c r="CA10" i="18"/>
  <c r="BZ10" i="18"/>
  <c r="BY10" i="18"/>
  <c r="BX10" i="18"/>
  <c r="BW10" i="18"/>
  <c r="CT10" i="18" s="1"/>
  <c r="ED10" i="18" s="1"/>
  <c r="BV10" i="18"/>
  <c r="BU10" i="18"/>
  <c r="BT10" i="18"/>
  <c r="BS10" i="18"/>
  <c r="BR10" i="18"/>
  <c r="BQ10" i="18"/>
  <c r="BP10" i="18"/>
  <c r="BO10" i="18"/>
  <c r="BN10" i="18"/>
  <c r="BM10" i="18"/>
  <c r="BL10" i="18"/>
  <c r="BK10" i="18"/>
  <c r="BJ10" i="18"/>
  <c r="CN10" i="18" s="1"/>
  <c r="DX10" i="18" s="1"/>
  <c r="BI10" i="18"/>
  <c r="BH10" i="18"/>
  <c r="BG10" i="18"/>
  <c r="BF10" i="18"/>
  <c r="BE10" i="18"/>
  <c r="BD10" i="18"/>
  <c r="CK10" i="18" s="1"/>
  <c r="DU10" i="18" s="1"/>
  <c r="BC10" i="18"/>
  <c r="BB10" i="18"/>
  <c r="BA10" i="18"/>
  <c r="AZ10" i="18"/>
  <c r="AY10" i="18"/>
  <c r="AX10" i="18"/>
  <c r="AW10" i="18"/>
  <c r="AV10" i="18"/>
  <c r="AU10" i="18"/>
  <c r="AT10" i="18"/>
  <c r="CC9" i="18"/>
  <c r="CB9" i="18"/>
  <c r="CW9" i="18" s="1"/>
  <c r="EG9" i="18" s="1"/>
  <c r="CA9" i="18"/>
  <c r="BZ9" i="18"/>
  <c r="CV9" i="18" s="1"/>
  <c r="EF9" i="18" s="1"/>
  <c r="BY9" i="18"/>
  <c r="BX9" i="18"/>
  <c r="BW9" i="18"/>
  <c r="CT9" i="18" s="1"/>
  <c r="ED9" i="18" s="1"/>
  <c r="BV9" i="18"/>
  <c r="BS9" i="18"/>
  <c r="BR9" i="18"/>
  <c r="BQ9" i="18"/>
  <c r="BP9" i="18"/>
  <c r="CQ9" i="18" s="1"/>
  <c r="EA9" i="18" s="1"/>
  <c r="BO9" i="18"/>
  <c r="BN9" i="18"/>
  <c r="CP9" i="18" s="1"/>
  <c r="DZ9" i="18" s="1"/>
  <c r="BM9" i="18"/>
  <c r="BL9" i="18"/>
  <c r="CO9" i="18" s="1"/>
  <c r="DY9" i="18" s="1"/>
  <c r="BK9" i="18"/>
  <c r="BJ9" i="18"/>
  <c r="CN9" i="18" s="1"/>
  <c r="DX9" i="18" s="1"/>
  <c r="BI9" i="18"/>
  <c r="BH9" i="18"/>
  <c r="BG9" i="18"/>
  <c r="BF9" i="18"/>
  <c r="BE9" i="18"/>
  <c r="BD9" i="18"/>
  <c r="CK9" i="18" s="1"/>
  <c r="DU9" i="18" s="1"/>
  <c r="BC9" i="18"/>
  <c r="BB9" i="18"/>
  <c r="CJ9" i="18" s="1"/>
  <c r="DT9" i="18" s="1"/>
  <c r="BA9" i="18"/>
  <c r="AZ9" i="18"/>
  <c r="AY9" i="18"/>
  <c r="AX9" i="18"/>
  <c r="CH9" i="18" s="1"/>
  <c r="DR9" i="18" s="1"/>
  <c r="AW9" i="18"/>
  <c r="AV9" i="18"/>
  <c r="CG9" i="18" s="1"/>
  <c r="DQ9" i="18" s="1"/>
  <c r="AU9" i="18"/>
  <c r="AT9" i="18"/>
  <c r="CF9" i="18" s="1"/>
  <c r="DP9" i="18" s="1"/>
  <c r="CC8" i="18"/>
  <c r="CB8" i="18"/>
  <c r="CW8" i="18" s="1"/>
  <c r="EG8" i="18" s="1"/>
  <c r="CA8" i="18"/>
  <c r="BZ8" i="18"/>
  <c r="BY8" i="18"/>
  <c r="BX8" i="18"/>
  <c r="BW8" i="18"/>
  <c r="CT8" i="18" s="1"/>
  <c r="ED8" i="18" s="1"/>
  <c r="BV8" i="18"/>
  <c r="BU8" i="18"/>
  <c r="BT8" i="18"/>
  <c r="BS8" i="18"/>
  <c r="BR8" i="18"/>
  <c r="BQ8" i="18"/>
  <c r="BP8" i="18"/>
  <c r="CQ8" i="18" s="1"/>
  <c r="EA8" i="18" s="1"/>
  <c r="BO8" i="18"/>
  <c r="BN8" i="18"/>
  <c r="BM8" i="18"/>
  <c r="BL8" i="18"/>
  <c r="BK8" i="18"/>
  <c r="BJ8" i="18"/>
  <c r="BI8" i="18"/>
  <c r="CM8" i="18" s="1"/>
  <c r="DW8" i="18" s="1"/>
  <c r="BH8" i="18"/>
  <c r="BG8" i="18"/>
  <c r="BF8" i="18"/>
  <c r="CL8" i="18" s="1"/>
  <c r="DV8" i="18" s="1"/>
  <c r="BE8" i="18"/>
  <c r="BD8" i="18"/>
  <c r="CK8" i="18" s="1"/>
  <c r="DU8" i="18" s="1"/>
  <c r="BC8" i="18"/>
  <c r="BB8" i="18"/>
  <c r="BA8" i="18"/>
  <c r="AZ8" i="18"/>
  <c r="AY8" i="18"/>
  <c r="AX8" i="18"/>
  <c r="CH8" i="18" s="1"/>
  <c r="DR8" i="18" s="1"/>
  <c r="AW8" i="18"/>
  <c r="AV8" i="18"/>
  <c r="AU8" i="18"/>
  <c r="AT8" i="18"/>
  <c r="CC7" i="18"/>
  <c r="CB7" i="18"/>
  <c r="CA7" i="18"/>
  <c r="BZ7" i="18"/>
  <c r="CV7" i="18" s="1"/>
  <c r="EF7" i="18" s="1"/>
  <c r="BY7" i="18"/>
  <c r="BX7" i="18"/>
  <c r="CU7" i="18" s="1"/>
  <c r="EE7" i="18" s="1"/>
  <c r="BW7" i="18"/>
  <c r="CT7" i="18" s="1"/>
  <c r="ED7" i="18" s="1"/>
  <c r="BV7" i="18"/>
  <c r="BU7" i="18"/>
  <c r="BT7" i="18"/>
  <c r="BS7" i="18"/>
  <c r="BR7" i="18"/>
  <c r="CR7" i="18" s="1"/>
  <c r="EB7" i="18" s="1"/>
  <c r="BQ7" i="18"/>
  <c r="BP7" i="18"/>
  <c r="BO7" i="18"/>
  <c r="BN7" i="18"/>
  <c r="BM7" i="18"/>
  <c r="BL7" i="18"/>
  <c r="BK7" i="18"/>
  <c r="BJ7" i="18"/>
  <c r="BI7" i="18"/>
  <c r="BH7" i="18"/>
  <c r="CM7" i="18" s="1"/>
  <c r="DW7" i="18" s="1"/>
  <c r="BG7" i="18"/>
  <c r="BF7" i="18"/>
  <c r="CL7" i="18" s="1"/>
  <c r="DV7" i="18" s="1"/>
  <c r="BE7" i="18"/>
  <c r="BD7" i="18"/>
  <c r="CK7" i="18" s="1"/>
  <c r="DU7" i="18" s="1"/>
  <c r="BC7" i="18"/>
  <c r="BB7" i="18"/>
  <c r="CJ7" i="18" s="1"/>
  <c r="DT7" i="18" s="1"/>
  <c r="BA7" i="18"/>
  <c r="AZ7" i="18"/>
  <c r="AY7" i="18"/>
  <c r="AX7" i="18"/>
  <c r="AW7" i="18"/>
  <c r="AV7" i="18"/>
  <c r="AU7" i="18"/>
  <c r="AT7" i="18"/>
  <c r="CK6" i="18"/>
  <c r="DU6" i="18" s="1"/>
  <c r="CC6" i="18"/>
  <c r="CB6" i="18"/>
  <c r="CA6" i="18"/>
  <c r="BZ6" i="18"/>
  <c r="BY6" i="18"/>
  <c r="BX6" i="18"/>
  <c r="BW6" i="18"/>
  <c r="CT6" i="18" s="1"/>
  <c r="ED6" i="18" s="1"/>
  <c r="BV6" i="18"/>
  <c r="BU6" i="18"/>
  <c r="BT6" i="18"/>
  <c r="CS6" i="18" s="1"/>
  <c r="EC6" i="18" s="1"/>
  <c r="BS6" i="18"/>
  <c r="BR6" i="18"/>
  <c r="BQ6" i="18"/>
  <c r="BP6" i="18"/>
  <c r="BO6" i="18"/>
  <c r="BN6" i="18"/>
  <c r="BM6" i="18"/>
  <c r="BL6" i="18"/>
  <c r="BK6" i="18"/>
  <c r="BJ6" i="18"/>
  <c r="BI6" i="18"/>
  <c r="BH6" i="18"/>
  <c r="BG6" i="18"/>
  <c r="BF6" i="18"/>
  <c r="BE6" i="18"/>
  <c r="BD6" i="18"/>
  <c r="BC6" i="18"/>
  <c r="BB6" i="18"/>
  <c r="CJ6" i="18" s="1"/>
  <c r="DT6" i="18" s="1"/>
  <c r="BA6" i="18"/>
  <c r="AZ6" i="18"/>
  <c r="AY6" i="18"/>
  <c r="AX6" i="18"/>
  <c r="AW6" i="18"/>
  <c r="AV6" i="18"/>
  <c r="AU6" i="18"/>
  <c r="AT6" i="18"/>
  <c r="CC5" i="18"/>
  <c r="CB5" i="18"/>
  <c r="CA5" i="18"/>
  <c r="BZ5" i="18"/>
  <c r="BY5" i="18"/>
  <c r="BX5" i="18"/>
  <c r="CU5" i="18" s="1"/>
  <c r="EE5" i="18" s="1"/>
  <c r="BW5" i="18"/>
  <c r="CT5" i="18" s="1"/>
  <c r="ED5" i="18" s="1"/>
  <c r="BV5" i="18"/>
  <c r="BU5" i="18"/>
  <c r="BT5" i="18"/>
  <c r="BS5" i="18"/>
  <c r="BR5" i="18"/>
  <c r="CR5" i="18" s="1"/>
  <c r="EB5" i="18" s="1"/>
  <c r="BQ5" i="18"/>
  <c r="BP5" i="18"/>
  <c r="CQ5" i="18" s="1"/>
  <c r="EA5" i="18" s="1"/>
  <c r="BO5" i="18"/>
  <c r="BN5" i="18"/>
  <c r="CP5" i="18" s="1"/>
  <c r="DZ5" i="18" s="1"/>
  <c r="BM5" i="18"/>
  <c r="BL5" i="18"/>
  <c r="BK5" i="18"/>
  <c r="BJ5" i="18"/>
  <c r="BI5" i="18"/>
  <c r="BH5" i="18"/>
  <c r="CM5" i="18" s="1"/>
  <c r="BG5" i="18"/>
  <c r="BF5" i="18"/>
  <c r="BE5" i="18"/>
  <c r="BD5" i="18"/>
  <c r="BC5" i="18"/>
  <c r="BB5" i="18"/>
  <c r="CJ5" i="18" s="1"/>
  <c r="DT5" i="18" s="1"/>
  <c r="BA5" i="18"/>
  <c r="AZ5" i="18"/>
  <c r="CI5" i="18" s="1"/>
  <c r="DS5" i="18" s="1"/>
  <c r="AY5" i="18"/>
  <c r="AX5" i="18"/>
  <c r="CH5" i="18" s="1"/>
  <c r="DR5" i="18" s="1"/>
  <c r="AW5" i="18"/>
  <c r="AV5" i="18"/>
  <c r="AU5" i="18"/>
  <c r="AT5" i="18"/>
  <c r="ES23" i="18" l="1"/>
  <c r="DJ28" i="18"/>
  <c r="DW28" i="18"/>
  <c r="EN8" i="19"/>
  <c r="EV8" i="19"/>
  <c r="DD5" i="21"/>
  <c r="EB5" i="21"/>
  <c r="DL7" i="21"/>
  <c r="EB7" i="21"/>
  <c r="EN7" i="21" s="1"/>
  <c r="EW24" i="18"/>
  <c r="EO24" i="18"/>
  <c r="EO36" i="18"/>
  <c r="EW36" i="18"/>
  <c r="EC5" i="21"/>
  <c r="DJ11" i="21"/>
  <c r="DV11" i="21"/>
  <c r="DJ13" i="21"/>
  <c r="DV13" i="21"/>
  <c r="ET13" i="21" s="1"/>
  <c r="DB13" i="21"/>
  <c r="EL10" i="20"/>
  <c r="ET10" i="20"/>
  <c r="DC10" i="19"/>
  <c r="DZ10" i="19"/>
  <c r="EM10" i="19" s="1"/>
  <c r="EE16" i="13"/>
  <c r="CU22" i="13"/>
  <c r="EW18" i="13"/>
  <c r="EO18" i="13"/>
  <c r="EU17" i="13"/>
  <c r="DC16" i="13"/>
  <c r="EA16" i="13"/>
  <c r="ER15" i="18"/>
  <c r="EN37" i="18"/>
  <c r="EV37" i="18"/>
  <c r="ED5" i="21"/>
  <c r="CT17" i="21"/>
  <c r="EM6" i="21"/>
  <c r="EV15" i="20"/>
  <c r="EN15" i="20"/>
  <c r="DC18" i="13"/>
  <c r="EA18" i="13"/>
  <c r="DU5" i="21"/>
  <c r="DD7" i="19"/>
  <c r="EB7" i="19"/>
  <c r="DV5" i="21"/>
  <c r="EN6" i="21"/>
  <c r="DJ15" i="21"/>
  <c r="DV15" i="21"/>
  <c r="DB15" i="21"/>
  <c r="EO15" i="21"/>
  <c r="EW15" i="21"/>
  <c r="DD6" i="21"/>
  <c r="EB6" i="21"/>
  <c r="EV6" i="21" s="1"/>
  <c r="DL6" i="21"/>
  <c r="EV8" i="21"/>
  <c r="DC9" i="21"/>
  <c r="DY9" i="21"/>
  <c r="DD9" i="21"/>
  <c r="EB9" i="21"/>
  <c r="EW5" i="20"/>
  <c r="EU10" i="19"/>
  <c r="CZ15" i="18"/>
  <c r="DP15" i="18"/>
  <c r="EJ15" i="18" s="1"/>
  <c r="EK15" i="18"/>
  <c r="DI26" i="18"/>
  <c r="DS26" i="18"/>
  <c r="DC10" i="21"/>
  <c r="DY10" i="21"/>
  <c r="EU10" i="21" s="1"/>
  <c r="DD10" i="21"/>
  <c r="EB10" i="21"/>
  <c r="DK11" i="21"/>
  <c r="DY11" i="21"/>
  <c r="EM11" i="21" s="1"/>
  <c r="DC11" i="21"/>
  <c r="DJ12" i="21"/>
  <c r="DV12" i="21"/>
  <c r="EL12" i="21" s="1"/>
  <c r="DB12" i="21"/>
  <c r="EJ13" i="19"/>
  <c r="DU16" i="13"/>
  <c r="DT16" i="13"/>
  <c r="CJ22" i="13"/>
  <c r="DW5" i="18"/>
  <c r="DB5" i="18"/>
  <c r="EK19" i="18"/>
  <c r="ES19" i="18"/>
  <c r="DD42" i="18"/>
  <c r="EB42" i="18"/>
  <c r="EN42" i="18" s="1"/>
  <c r="EV7" i="21"/>
  <c r="ER9" i="21"/>
  <c r="EJ9" i="21"/>
  <c r="ET9" i="21"/>
  <c r="EL9" i="21"/>
  <c r="EL10" i="21"/>
  <c r="ET10" i="21"/>
  <c r="DC13" i="21"/>
  <c r="EA13" i="21"/>
  <c r="EW10" i="20"/>
  <c r="EL13" i="20"/>
  <c r="ET13" i="20"/>
  <c r="EV19" i="18"/>
  <c r="CZ34" i="18"/>
  <c r="DP34" i="18"/>
  <c r="EJ34" i="18" s="1"/>
  <c r="EL38" i="18"/>
  <c r="ET38" i="18"/>
  <c r="EO9" i="21"/>
  <c r="EW9" i="21"/>
  <c r="DK13" i="21"/>
  <c r="DY13" i="21"/>
  <c r="DJ14" i="21"/>
  <c r="DV14" i="21"/>
  <c r="EN14" i="20"/>
  <c r="EV14" i="20"/>
  <c r="EL11" i="19"/>
  <c r="ET11" i="19"/>
  <c r="DI16" i="13"/>
  <c r="DS16" i="13"/>
  <c r="ED16" i="13"/>
  <c r="EV23" i="18"/>
  <c r="EJ27" i="18"/>
  <c r="CK31" i="18"/>
  <c r="DU31" i="18" s="1"/>
  <c r="ES39" i="18"/>
  <c r="CQ41" i="18"/>
  <c r="EA41" i="18" s="1"/>
  <c r="ES45" i="18"/>
  <c r="EK45" i="18"/>
  <c r="DP47" i="18"/>
  <c r="DS5" i="21"/>
  <c r="DY5" i="21"/>
  <c r="CO17" i="21"/>
  <c r="EU6" i="21"/>
  <c r="EM7" i="21"/>
  <c r="ER8" i="21"/>
  <c r="EU8" i="21"/>
  <c r="EM8" i="21"/>
  <c r="ES12" i="21"/>
  <c r="EK12" i="21"/>
  <c r="EN12" i="21"/>
  <c r="CH13" i="21"/>
  <c r="DR13" i="21" s="1"/>
  <c r="EK15" i="21"/>
  <c r="ES15" i="21"/>
  <c r="EU15" i="21"/>
  <c r="EW11" i="20"/>
  <c r="EK15" i="20"/>
  <c r="EM6" i="19"/>
  <c r="EM20" i="13"/>
  <c r="EU20" i="13"/>
  <c r="EU18" i="13"/>
  <c r="EM18" i="13"/>
  <c r="EJ9" i="18"/>
  <c r="EU9" i="18"/>
  <c r="ER16" i="18"/>
  <c r="EJ16" i="18"/>
  <c r="EU16" i="18"/>
  <c r="EM16" i="18"/>
  <c r="EK17" i="18"/>
  <c r="ES17" i="18"/>
  <c r="DL17" i="18"/>
  <c r="EB17" i="18"/>
  <c r="EK31" i="18"/>
  <c r="ES31" i="18"/>
  <c r="EN31" i="18"/>
  <c r="DB32" i="18"/>
  <c r="DW32" i="18"/>
  <c r="EO33" i="18"/>
  <c r="EW33" i="18"/>
  <c r="ES36" i="18"/>
  <c r="EK36" i="18"/>
  <c r="EV36" i="18"/>
  <c r="EN36" i="18"/>
  <c r="EW42" i="18"/>
  <c r="EO42" i="18"/>
  <c r="EV47" i="18"/>
  <c r="CL6" i="21"/>
  <c r="DV6" i="21" s="1"/>
  <c r="EW6" i="21"/>
  <c r="EJ7" i="21"/>
  <c r="EO8" i="21"/>
  <c r="DL10" i="21"/>
  <c r="EC10" i="21"/>
  <c r="EW12" i="21"/>
  <c r="ER13" i="21"/>
  <c r="EK13" i="21"/>
  <c r="ES13" i="21"/>
  <c r="EV13" i="21"/>
  <c r="EN13" i="21"/>
  <c r="CH14" i="21"/>
  <c r="DR14" i="21" s="1"/>
  <c r="ER14" i="21" s="1"/>
  <c r="EE7" i="20"/>
  <c r="EK9" i="20"/>
  <c r="ES9" i="20"/>
  <c r="EK11" i="20"/>
  <c r="ES12" i="20"/>
  <c r="EK12" i="20"/>
  <c r="EV12" i="20"/>
  <c r="EO12" i="20"/>
  <c r="EW12" i="20"/>
  <c r="EL14" i="20"/>
  <c r="ET14" i="20"/>
  <c r="ES15" i="20"/>
  <c r="EK18" i="20"/>
  <c r="ES18" i="20"/>
  <c r="ER7" i="19"/>
  <c r="EJ7" i="19"/>
  <c r="ET7" i="19"/>
  <c r="EL7" i="19"/>
  <c r="EU7" i="19"/>
  <c r="EM7" i="19"/>
  <c r="DB10" i="19"/>
  <c r="DV10" i="19"/>
  <c r="EW10" i="19"/>
  <c r="DK16" i="13"/>
  <c r="DZ16" i="13"/>
  <c r="CP22" i="13"/>
  <c r="CM17" i="13"/>
  <c r="DW17" i="13" s="1"/>
  <c r="CZ18" i="13"/>
  <c r="DP18" i="13"/>
  <c r="ER18" i="13" s="1"/>
  <c r="CH6" i="18"/>
  <c r="DR6" i="18" s="1"/>
  <c r="CQ6" i="18"/>
  <c r="EA6" i="18" s="1"/>
  <c r="CW6" i="18"/>
  <c r="EG6" i="18" s="1"/>
  <c r="CI8" i="18"/>
  <c r="CO8" i="18"/>
  <c r="DY8" i="18" s="1"/>
  <c r="CF10" i="18"/>
  <c r="DP10" i="18" s="1"/>
  <c r="CL10" i="18"/>
  <c r="DV10" i="18" s="1"/>
  <c r="CO10" i="18"/>
  <c r="DY10" i="18" s="1"/>
  <c r="CU10" i="18"/>
  <c r="EE10" i="18" s="1"/>
  <c r="CI11" i="18"/>
  <c r="DS11" i="18" s="1"/>
  <c r="CL11" i="18"/>
  <c r="DV11" i="18" s="1"/>
  <c r="CR11" i="18"/>
  <c r="EB11" i="18" s="1"/>
  <c r="CK13" i="18"/>
  <c r="DU13" i="18" s="1"/>
  <c r="CN13" i="18"/>
  <c r="DX13" i="18" s="1"/>
  <c r="CQ13" i="18"/>
  <c r="EA13" i="18" s="1"/>
  <c r="CG18" i="18"/>
  <c r="DQ18" i="18" s="1"/>
  <c r="ER18" i="18" s="1"/>
  <c r="CM18" i="18"/>
  <c r="DW18" i="18" s="1"/>
  <c r="EL18" i="18" s="1"/>
  <c r="CP18" i="18"/>
  <c r="DZ18" i="18" s="1"/>
  <c r="CW18" i="18"/>
  <c r="EG18" i="18" s="1"/>
  <c r="EW18" i="18" s="1"/>
  <c r="CJ20" i="18"/>
  <c r="DT20" i="18" s="1"/>
  <c r="EK20" i="18" s="1"/>
  <c r="CP20" i="18"/>
  <c r="DZ20" i="18" s="1"/>
  <c r="CV20" i="18"/>
  <c r="EF20" i="18" s="1"/>
  <c r="CF21" i="18"/>
  <c r="DP21" i="18" s="1"/>
  <c r="CI21" i="18"/>
  <c r="DS21" i="18" s="1"/>
  <c r="CL21" i="18"/>
  <c r="DV21" i="18" s="1"/>
  <c r="CR21" i="18"/>
  <c r="EB21" i="18" s="1"/>
  <c r="CJ23" i="18"/>
  <c r="DT23" i="18" s="1"/>
  <c r="EK23" i="18" s="1"/>
  <c r="CM23" i="18"/>
  <c r="DW23" i="18" s="1"/>
  <c r="CP23" i="18"/>
  <c r="DZ23" i="18" s="1"/>
  <c r="CS23" i="18"/>
  <c r="EC23" i="18" s="1"/>
  <c r="EN23" i="18" s="1"/>
  <c r="CF24" i="18"/>
  <c r="DP24" i="18" s="1"/>
  <c r="CI24" i="18"/>
  <c r="DS24" i="18" s="1"/>
  <c r="CR24" i="18"/>
  <c r="EB24" i="18" s="1"/>
  <c r="CL25" i="18"/>
  <c r="DV25" i="18" s="1"/>
  <c r="CR25" i="18"/>
  <c r="EB25" i="18" s="1"/>
  <c r="CU25" i="18"/>
  <c r="EE25" i="18" s="1"/>
  <c r="CJ27" i="18"/>
  <c r="DT27" i="18" s="1"/>
  <c r="ES27" i="18" s="1"/>
  <c r="CM27" i="18"/>
  <c r="DW27" i="18" s="1"/>
  <c r="CP27" i="18"/>
  <c r="DZ27" i="18" s="1"/>
  <c r="CV27" i="18"/>
  <c r="EF27" i="18" s="1"/>
  <c r="CJ28" i="18"/>
  <c r="DT28" i="18" s="1"/>
  <c r="CP28" i="18"/>
  <c r="DZ28" i="18" s="1"/>
  <c r="CS28" i="18"/>
  <c r="EC28" i="18" s="1"/>
  <c r="CK30" i="18"/>
  <c r="DU30" i="18" s="1"/>
  <c r="CN30" i="18"/>
  <c r="DX30" i="18" s="1"/>
  <c r="CQ30" i="18"/>
  <c r="EA30" i="18" s="1"/>
  <c r="CW32" i="18"/>
  <c r="EG32" i="18" s="1"/>
  <c r="CJ34" i="18"/>
  <c r="DT34" i="18" s="1"/>
  <c r="EJ35" i="18"/>
  <c r="EW35" i="18"/>
  <c r="EO35" i="18"/>
  <c r="CH37" i="18"/>
  <c r="DR37" i="18" s="1"/>
  <c r="CQ37" i="18"/>
  <c r="EA37" i="18" s="1"/>
  <c r="CI39" i="18"/>
  <c r="DS39" i="18" s="1"/>
  <c r="CL39" i="18"/>
  <c r="DV39" i="18" s="1"/>
  <c r="CO39" i="18"/>
  <c r="DY39" i="18" s="1"/>
  <c r="CK40" i="18"/>
  <c r="DU40" i="18" s="1"/>
  <c r="CN40" i="18"/>
  <c r="DX40" i="18" s="1"/>
  <c r="ET40" i="18" s="1"/>
  <c r="CW40" i="18"/>
  <c r="EG40" i="18" s="1"/>
  <c r="CI41" i="18"/>
  <c r="DS41" i="18" s="1"/>
  <c r="CV41" i="18"/>
  <c r="EF41" i="18" s="1"/>
  <c r="CO42" i="18"/>
  <c r="DY42" i="18" s="1"/>
  <c r="CW44" i="18"/>
  <c r="EG44" i="18" s="1"/>
  <c r="CP45" i="18"/>
  <c r="DZ45" i="18" s="1"/>
  <c r="CS45" i="18"/>
  <c r="EC45" i="18" s="1"/>
  <c r="EN45" i="18" s="1"/>
  <c r="CV45" i="18"/>
  <c r="EF45" i="18" s="1"/>
  <c r="CJ46" i="18"/>
  <c r="DT46" i="18" s="1"/>
  <c r="EL46" i="18"/>
  <c r="ET46" i="18"/>
  <c r="CG47" i="18"/>
  <c r="DQ47" i="18" s="1"/>
  <c r="CO47" i="18"/>
  <c r="DY47" i="18" s="1"/>
  <c r="CU47" i="18"/>
  <c r="EE47" i="18" s="1"/>
  <c r="CG5" i="21"/>
  <c r="CJ5" i="21"/>
  <c r="CP5" i="21"/>
  <c r="CV5" i="21"/>
  <c r="CG6" i="21"/>
  <c r="DQ6" i="21" s="1"/>
  <c r="EJ6" i="21" s="1"/>
  <c r="CJ6" i="21"/>
  <c r="DT6" i="21" s="1"/>
  <c r="CM6" i="21"/>
  <c r="DW6" i="21" s="1"/>
  <c r="CV6" i="21"/>
  <c r="EF6" i="21" s="1"/>
  <c r="EO6" i="21" s="1"/>
  <c r="CM7" i="21"/>
  <c r="DW7" i="21" s="1"/>
  <c r="ET7" i="21" s="1"/>
  <c r="CP7" i="21"/>
  <c r="DZ7" i="21" s="1"/>
  <c r="EU7" i="21" s="1"/>
  <c r="CW7" i="21"/>
  <c r="EG7" i="21" s="1"/>
  <c r="EO7" i="21" s="1"/>
  <c r="CG8" i="21"/>
  <c r="DQ8" i="21" s="1"/>
  <c r="EJ8" i="21" s="1"/>
  <c r="CJ8" i="21"/>
  <c r="DT8" i="21" s="1"/>
  <c r="CM8" i="21"/>
  <c r="DW8" i="21" s="1"/>
  <c r="CV8" i="21"/>
  <c r="EF8" i="21" s="1"/>
  <c r="EW8" i="21" s="1"/>
  <c r="CJ10" i="21"/>
  <c r="DT10" i="21" s="1"/>
  <c r="ES10" i="21" s="1"/>
  <c r="CW10" i="21"/>
  <c r="EG10" i="21" s="1"/>
  <c r="CH11" i="21"/>
  <c r="DR11" i="21" s="1"/>
  <c r="CW11" i="21"/>
  <c r="EG11" i="21" s="1"/>
  <c r="CG12" i="21"/>
  <c r="DQ12" i="21" s="1"/>
  <c r="CS12" i="21"/>
  <c r="EC12" i="21" s="1"/>
  <c r="EV12" i="21" s="1"/>
  <c r="CV13" i="21"/>
  <c r="EF13" i="21" s="1"/>
  <c r="CI14" i="21"/>
  <c r="DS14" i="21" s="1"/>
  <c r="CR14" i="21"/>
  <c r="EB14" i="21" s="1"/>
  <c r="EV14" i="21" s="1"/>
  <c r="CU14" i="21"/>
  <c r="EE14" i="21" s="1"/>
  <c r="CP15" i="21"/>
  <c r="DZ15" i="21" s="1"/>
  <c r="EM15" i="21" s="1"/>
  <c r="CS15" i="21"/>
  <c r="EC15" i="21" s="1"/>
  <c r="EV15" i="21" s="1"/>
  <c r="CH5" i="20"/>
  <c r="DR5" i="20" s="1"/>
  <c r="CK5" i="20"/>
  <c r="DU5" i="20" s="1"/>
  <c r="CN5" i="20"/>
  <c r="DX5" i="20" s="1"/>
  <c r="CW5" i="20"/>
  <c r="EG5" i="20" s="1"/>
  <c r="EO5" i="20" s="1"/>
  <c r="CH6" i="20"/>
  <c r="DR6" i="20" s="1"/>
  <c r="CN6" i="20"/>
  <c r="DX6" i="20" s="1"/>
  <c r="CW6" i="20"/>
  <c r="EG6" i="20" s="1"/>
  <c r="CG7" i="20"/>
  <c r="DQ7" i="20" s="1"/>
  <c r="CM7" i="20"/>
  <c r="DW7" i="20" s="1"/>
  <c r="CP7" i="20"/>
  <c r="DZ7" i="20" s="1"/>
  <c r="CS7" i="20"/>
  <c r="EC7" i="20" s="1"/>
  <c r="CV7" i="20"/>
  <c r="EF7" i="20" s="1"/>
  <c r="CM8" i="20"/>
  <c r="DW8" i="20" s="1"/>
  <c r="CS8" i="20"/>
  <c r="EC8" i="20" s="1"/>
  <c r="EV8" i="20" s="1"/>
  <c r="CL9" i="20"/>
  <c r="DV9" i="20" s="1"/>
  <c r="CM11" i="20"/>
  <c r="DW11" i="20" s="1"/>
  <c r="CP11" i="20"/>
  <c r="DZ11" i="20" s="1"/>
  <c r="EM11" i="20" s="1"/>
  <c r="CS11" i="20"/>
  <c r="EC11" i="20" s="1"/>
  <c r="EV11" i="20" s="1"/>
  <c r="CV11" i="20"/>
  <c r="EF11" i="20" s="1"/>
  <c r="EO11" i="20" s="1"/>
  <c r="CF16" i="20"/>
  <c r="DP16" i="20" s="1"/>
  <c r="CO16" i="20"/>
  <c r="DY16" i="20" s="1"/>
  <c r="CU16" i="20"/>
  <c r="EE16" i="20" s="1"/>
  <c r="CH19" i="20"/>
  <c r="DR19" i="20" s="1"/>
  <c r="CN19" i="20"/>
  <c r="DX19" i="20" s="1"/>
  <c r="ET19" i="20" s="1"/>
  <c r="CQ19" i="20"/>
  <c r="EA19" i="20" s="1"/>
  <c r="CW19" i="20"/>
  <c r="EG19" i="20" s="1"/>
  <c r="EW19" i="20" s="1"/>
  <c r="CK5" i="19"/>
  <c r="DU5" i="19" s="1"/>
  <c r="CG6" i="19"/>
  <c r="DQ6" i="19" s="1"/>
  <c r="CJ6" i="19"/>
  <c r="DT6" i="19" s="1"/>
  <c r="CM6" i="19"/>
  <c r="DW6" i="19" s="1"/>
  <c r="CP6" i="19"/>
  <c r="DZ6" i="19" s="1"/>
  <c r="EU6" i="19" s="1"/>
  <c r="CH8" i="19"/>
  <c r="DR8" i="19" s="1"/>
  <c r="ER8" i="19" s="1"/>
  <c r="CK8" i="19"/>
  <c r="DU8" i="19" s="1"/>
  <c r="CN8" i="19"/>
  <c r="DX8" i="19" s="1"/>
  <c r="CQ8" i="19"/>
  <c r="EA8" i="19" s="1"/>
  <c r="CW8" i="19"/>
  <c r="EG8" i="19" s="1"/>
  <c r="CG9" i="19"/>
  <c r="DQ9" i="19" s="1"/>
  <c r="CG12" i="19"/>
  <c r="DQ12" i="19" s="1"/>
  <c r="EJ12" i="19" s="1"/>
  <c r="CM12" i="19"/>
  <c r="DW12" i="19" s="1"/>
  <c r="EL12" i="19" s="1"/>
  <c r="CP12" i="19"/>
  <c r="DZ12" i="19" s="1"/>
  <c r="CS12" i="19"/>
  <c r="EC12" i="19" s="1"/>
  <c r="CV12" i="19"/>
  <c r="EF12" i="19" s="1"/>
  <c r="EW12" i="19" s="1"/>
  <c r="CH13" i="19"/>
  <c r="DR13" i="19" s="1"/>
  <c r="ER13" i="19" s="1"/>
  <c r="CK13" i="19"/>
  <c r="DU13" i="19" s="1"/>
  <c r="CQ13" i="19"/>
  <c r="EA13" i="19" s="1"/>
  <c r="CW13" i="19"/>
  <c r="EG13" i="19" s="1"/>
  <c r="EW13" i="19" s="1"/>
  <c r="CZ20" i="13"/>
  <c r="DP20" i="13"/>
  <c r="CF16" i="13"/>
  <c r="CI17" i="13"/>
  <c r="DS17" i="13" s="1"/>
  <c r="CT17" i="13"/>
  <c r="ED17" i="13" s="1"/>
  <c r="CQ17" i="13"/>
  <c r="EA17" i="13" s="1"/>
  <c r="EM17" i="13" s="1"/>
  <c r="CV17" i="13"/>
  <c r="EF17" i="13" s="1"/>
  <c r="EO17" i="13" s="1"/>
  <c r="CK17" i="13"/>
  <c r="DU17" i="13" s="1"/>
  <c r="CJ19" i="13"/>
  <c r="DT19" i="13" s="1"/>
  <c r="ER19" i="18"/>
  <c r="EJ19" i="18"/>
  <c r="DH29" i="18"/>
  <c r="DP29" i="18"/>
  <c r="EN32" i="18"/>
  <c r="EK35" i="18"/>
  <c r="ES35" i="18"/>
  <c r="DD35" i="18"/>
  <c r="EB35" i="18"/>
  <c r="EN35" i="18" s="1"/>
  <c r="EE5" i="21"/>
  <c r="CU17" i="21"/>
  <c r="EV11" i="21"/>
  <c r="EN11" i="21"/>
  <c r="DC12" i="21"/>
  <c r="EA12" i="21"/>
  <c r="EU12" i="21" s="1"/>
  <c r="EO14" i="20"/>
  <c r="EW14" i="20"/>
  <c r="EW11" i="19"/>
  <c r="EC16" i="13"/>
  <c r="EL20" i="13"/>
  <c r="ET20" i="13"/>
  <c r="EW17" i="13"/>
  <c r="EL13" i="18"/>
  <c r="ET13" i="18"/>
  <c r="EJ18" i="18"/>
  <c r="CM22" i="18"/>
  <c r="DW22" i="18" s="1"/>
  <c r="EV27" i="18"/>
  <c r="DC33" i="18"/>
  <c r="DY33" i="18"/>
  <c r="EM33" i="18" s="1"/>
  <c r="EO45" i="18"/>
  <c r="DB47" i="18"/>
  <c r="DX47" i="18"/>
  <c r="EL47" i="18" s="1"/>
  <c r="DP5" i="21"/>
  <c r="ER6" i="21"/>
  <c r="EK6" i="21"/>
  <c r="ES6" i="21"/>
  <c r="CK7" i="21"/>
  <c r="DU7" i="21" s="1"/>
  <c r="DI7" i="21"/>
  <c r="DS7" i="21"/>
  <c r="ES8" i="21"/>
  <c r="EK8" i="21"/>
  <c r="EJ12" i="21"/>
  <c r="DW5" i="20"/>
  <c r="DB5" i="20"/>
  <c r="DP7" i="20"/>
  <c r="EM7" i="20"/>
  <c r="EU7" i="20"/>
  <c r="EN11" i="20"/>
  <c r="CO9" i="19"/>
  <c r="CW10" i="19"/>
  <c r="EG10" i="19" s="1"/>
  <c r="EO10" i="19" s="1"/>
  <c r="CI11" i="19"/>
  <c r="DS11" i="19" s="1"/>
  <c r="ES12" i="19"/>
  <c r="EK12" i="19"/>
  <c r="DY12" i="19"/>
  <c r="EN12" i="19"/>
  <c r="EV12" i="19"/>
  <c r="EJ19" i="13"/>
  <c r="ER19" i="13"/>
  <c r="EW20" i="13"/>
  <c r="EO20" i="13"/>
  <c r="CJ18" i="13"/>
  <c r="DT18" i="13" s="1"/>
  <c r="EK18" i="13" s="1"/>
  <c r="ES18" i="13"/>
  <c r="EN5" i="18"/>
  <c r="ER9" i="18"/>
  <c r="EM9" i="18"/>
  <c r="EV12" i="18"/>
  <c r="EN12" i="18"/>
  <c r="EW12" i="18"/>
  <c r="ES14" i="18"/>
  <c r="EK14" i="18"/>
  <c r="DC14" i="18"/>
  <c r="DY14" i="18"/>
  <c r="ES22" i="18"/>
  <c r="EK22" i="18"/>
  <c r="EM22" i="18"/>
  <c r="EU22" i="18"/>
  <c r="EN22" i="18"/>
  <c r="EN26" i="18"/>
  <c r="EV26" i="18"/>
  <c r="ER38" i="18"/>
  <c r="EJ38" i="18"/>
  <c r="EN38" i="18"/>
  <c r="DW45" i="18"/>
  <c r="DB5" i="21"/>
  <c r="DW5" i="21"/>
  <c r="ER10" i="21"/>
  <c r="EJ13" i="21"/>
  <c r="ET9" i="20"/>
  <c r="EL9" i="20"/>
  <c r="ET12" i="20"/>
  <c r="EN12" i="20"/>
  <c r="EV13" i="20"/>
  <c r="EN13" i="20"/>
  <c r="ET15" i="20"/>
  <c r="EL15" i="20"/>
  <c r="ET17" i="20"/>
  <c r="EB16" i="13"/>
  <c r="EL18" i="13"/>
  <c r="ET18" i="13"/>
  <c r="DH17" i="13"/>
  <c r="DP17" i="13"/>
  <c r="EJ17" i="13" s="1"/>
  <c r="DY16" i="13"/>
  <c r="CO22" i="13"/>
  <c r="DW16" i="13"/>
  <c r="CV16" i="13"/>
  <c r="EJ18" i="13"/>
  <c r="CJ17" i="13"/>
  <c r="DT17" i="13" s="1"/>
  <c r="CS17" i="13"/>
  <c r="EC17" i="13" s="1"/>
  <c r="EV17" i="13" s="1"/>
  <c r="EN17" i="13"/>
  <c r="CO19" i="13"/>
  <c r="DY19" i="13" s="1"/>
  <c r="CI6" i="18"/>
  <c r="DS6" i="18" s="1"/>
  <c r="CR6" i="18"/>
  <c r="EB6" i="18" s="1"/>
  <c r="CU6" i="18"/>
  <c r="EE6" i="18" s="1"/>
  <c r="CG8" i="18"/>
  <c r="DQ8" i="18" s="1"/>
  <c r="CJ8" i="18"/>
  <c r="DT8" i="18" s="1"/>
  <c r="CP8" i="18"/>
  <c r="DZ8" i="18" s="1"/>
  <c r="CS8" i="18"/>
  <c r="EC8" i="18" s="1"/>
  <c r="CG10" i="18"/>
  <c r="DQ10" i="18" s="1"/>
  <c r="CS10" i="18"/>
  <c r="EC10" i="18" s="1"/>
  <c r="CV10" i="18"/>
  <c r="EF10" i="18" s="1"/>
  <c r="CJ11" i="18"/>
  <c r="DT11" i="18" s="1"/>
  <c r="CF13" i="18"/>
  <c r="DP13" i="18" s="1"/>
  <c r="CR13" i="18"/>
  <c r="EB13" i="18" s="1"/>
  <c r="CU13" i="18"/>
  <c r="EE13" i="18" s="1"/>
  <c r="CF14" i="18"/>
  <c r="DP14" i="18" s="1"/>
  <c r="CK15" i="18"/>
  <c r="DU15" i="18" s="1"/>
  <c r="ES15" i="18" s="1"/>
  <c r="CN15" i="18"/>
  <c r="DX15" i="18" s="1"/>
  <c r="CN18" i="18"/>
  <c r="DX18" i="18" s="1"/>
  <c r="CH20" i="18"/>
  <c r="DR20" i="18" s="1"/>
  <c r="CN20" i="18"/>
  <c r="DX20" i="18" s="1"/>
  <c r="CQ20" i="18"/>
  <c r="EA20" i="18" s="1"/>
  <c r="CJ21" i="18"/>
  <c r="DT21" i="18" s="1"/>
  <c r="CV21" i="18"/>
  <c r="EF21" i="18" s="1"/>
  <c r="CV22" i="18"/>
  <c r="EF22" i="18" s="1"/>
  <c r="CH23" i="18"/>
  <c r="DR23" i="18" s="1"/>
  <c r="CK23" i="18"/>
  <c r="DU23" i="18" s="1"/>
  <c r="CJ24" i="18"/>
  <c r="DT24" i="18" s="1"/>
  <c r="CP24" i="18"/>
  <c r="DZ24" i="18" s="1"/>
  <c r="CJ25" i="18"/>
  <c r="DT25" i="18" s="1"/>
  <c r="CM25" i="18"/>
  <c r="DW25" i="18" s="1"/>
  <c r="CP25" i="18"/>
  <c r="DZ25" i="18" s="1"/>
  <c r="CH27" i="18"/>
  <c r="DR27" i="18" s="1"/>
  <c r="CN27" i="18"/>
  <c r="DX27" i="18" s="1"/>
  <c r="CQ27" i="18"/>
  <c r="EA27" i="18" s="1"/>
  <c r="CH28" i="18"/>
  <c r="DR28" i="18" s="1"/>
  <c r="CK28" i="18"/>
  <c r="DU28" i="18" s="1"/>
  <c r="CF30" i="18"/>
  <c r="DP30" i="18" s="1"/>
  <c r="CI30" i="18"/>
  <c r="DS30" i="18" s="1"/>
  <c r="CR30" i="18"/>
  <c r="EB30" i="18" s="1"/>
  <c r="CS31" i="18"/>
  <c r="EC31" i="18" s="1"/>
  <c r="EV31" i="18" s="1"/>
  <c r="CU32" i="18"/>
  <c r="EE32" i="18" s="1"/>
  <c r="CN33" i="18"/>
  <c r="DX33" i="18" s="1"/>
  <c r="EL33" i="18" s="1"/>
  <c r="EM34" i="18"/>
  <c r="DC35" i="18"/>
  <c r="DZ35" i="18"/>
  <c r="EM35" i="18" s="1"/>
  <c r="CI37" i="18"/>
  <c r="DS37" i="18" s="1"/>
  <c r="CV38" i="18"/>
  <c r="EF38" i="18" s="1"/>
  <c r="EO38" i="18" s="1"/>
  <c r="CG39" i="18"/>
  <c r="DQ39" i="18" s="1"/>
  <c r="CJ39" i="18"/>
  <c r="DT39" i="18" s="1"/>
  <c r="CP39" i="18"/>
  <c r="DZ39" i="18" s="1"/>
  <c r="CF40" i="18"/>
  <c r="DP40" i="18" s="1"/>
  <c r="CL40" i="18"/>
  <c r="DV40" i="18" s="1"/>
  <c r="CO40" i="18"/>
  <c r="DY40" i="18" s="1"/>
  <c r="CU40" i="18"/>
  <c r="EE40" i="18" s="1"/>
  <c r="CF41" i="18"/>
  <c r="DP41" i="18" s="1"/>
  <c r="DJ41" i="18"/>
  <c r="DW41" i="18"/>
  <c r="CI42" i="18"/>
  <c r="DS42" i="18" s="1"/>
  <c r="CQ42" i="18"/>
  <c r="EA42" i="18" s="1"/>
  <c r="CO44" i="18"/>
  <c r="DY44" i="18" s="1"/>
  <c r="EN44" i="18"/>
  <c r="EV44" i="18"/>
  <c r="CF45" i="18"/>
  <c r="CN45" i="18"/>
  <c r="DX45" i="18" s="1"/>
  <c r="CQ45" i="18"/>
  <c r="EA45" i="18" s="1"/>
  <c r="CG46" i="18"/>
  <c r="DQ46" i="18" s="1"/>
  <c r="CK46" i="18"/>
  <c r="DU46" i="18" s="1"/>
  <c r="CU46" i="18"/>
  <c r="EE46" i="18" s="1"/>
  <c r="CL47" i="18"/>
  <c r="DV47" i="18" s="1"/>
  <c r="CP47" i="18"/>
  <c r="DZ47" i="18" s="1"/>
  <c r="CV47" i="18"/>
  <c r="EF47" i="18" s="1"/>
  <c r="EW47" i="18" s="1"/>
  <c r="CH5" i="21"/>
  <c r="CN5" i="21"/>
  <c r="CQ5" i="21"/>
  <c r="CW5" i="21"/>
  <c r="DE5" i="21" s="1"/>
  <c r="CH6" i="21"/>
  <c r="DR6" i="21" s="1"/>
  <c r="CN6" i="21"/>
  <c r="DX6" i="21" s="1"/>
  <c r="CW6" i="21"/>
  <c r="EG6" i="21" s="1"/>
  <c r="CN7" i="21"/>
  <c r="DX7" i="21" s="1"/>
  <c r="CH8" i="21"/>
  <c r="DR8" i="21" s="1"/>
  <c r="CN8" i="21"/>
  <c r="DX8" i="21" s="1"/>
  <c r="CW8" i="21"/>
  <c r="EG8" i="21" s="1"/>
  <c r="CK9" i="21"/>
  <c r="DU9" i="21" s="1"/>
  <c r="EK9" i="21" s="1"/>
  <c r="CU10" i="21"/>
  <c r="EE10" i="21" s="1"/>
  <c r="CF11" i="21"/>
  <c r="DP11" i="21" s="1"/>
  <c r="EJ11" i="21" s="1"/>
  <c r="CI11" i="21"/>
  <c r="DS11" i="21" s="1"/>
  <c r="CU11" i="21"/>
  <c r="EE11" i="21" s="1"/>
  <c r="CH12" i="21"/>
  <c r="DR12" i="21" s="1"/>
  <c r="ER12" i="21" s="1"/>
  <c r="CW13" i="21"/>
  <c r="EG13" i="21" s="1"/>
  <c r="EW13" i="21" s="1"/>
  <c r="CJ14" i="21"/>
  <c r="DT14" i="21" s="1"/>
  <c r="CP14" i="21"/>
  <c r="CS14" i="21"/>
  <c r="EC14" i="21" s="1"/>
  <c r="CH15" i="21"/>
  <c r="DR15" i="21" s="1"/>
  <c r="ER15" i="21" s="1"/>
  <c r="CQ15" i="21"/>
  <c r="EA15" i="21" s="1"/>
  <c r="CF5" i="20"/>
  <c r="DP5" i="20" s="1"/>
  <c r="CI5" i="20"/>
  <c r="DS5" i="20" s="1"/>
  <c r="CO5" i="20"/>
  <c r="DY5" i="20" s="1"/>
  <c r="CR5" i="20"/>
  <c r="EB5" i="20" s="1"/>
  <c r="CF6" i="20"/>
  <c r="DP6" i="20" s="1"/>
  <c r="ER6" i="20" s="1"/>
  <c r="CO6" i="20"/>
  <c r="DY6" i="20" s="1"/>
  <c r="CH7" i="20"/>
  <c r="DR7" i="20" s="1"/>
  <c r="CK7" i="20"/>
  <c r="DU7" i="20" s="1"/>
  <c r="CN7" i="20"/>
  <c r="DX7" i="20" s="1"/>
  <c r="CW7" i="20"/>
  <c r="EG7" i="20" s="1"/>
  <c r="CN11" i="20"/>
  <c r="DX11" i="20" s="1"/>
  <c r="EL11" i="20" s="1"/>
  <c r="CW11" i="20"/>
  <c r="EG11" i="20" s="1"/>
  <c r="CQ14" i="20"/>
  <c r="EA14" i="20" s="1"/>
  <c r="CW15" i="20"/>
  <c r="EG15" i="20" s="1"/>
  <c r="CG16" i="20"/>
  <c r="DQ16" i="20" s="1"/>
  <c r="CM16" i="20"/>
  <c r="DW16" i="20" s="1"/>
  <c r="CP16" i="20"/>
  <c r="DZ16" i="20" s="1"/>
  <c r="CV16" i="20"/>
  <c r="EF16" i="20" s="1"/>
  <c r="ER19" i="20"/>
  <c r="EJ19" i="20"/>
  <c r="CI19" i="20"/>
  <c r="DS19" i="20" s="1"/>
  <c r="CL19" i="20"/>
  <c r="DV19" i="20" s="1"/>
  <c r="CO19" i="20"/>
  <c r="CR19" i="20"/>
  <c r="EB19" i="20" s="1"/>
  <c r="CF5" i="19"/>
  <c r="DP5" i="19" s="1"/>
  <c r="CL5" i="19"/>
  <c r="DV5" i="19" s="1"/>
  <c r="CR5" i="19"/>
  <c r="EB5" i="19" s="1"/>
  <c r="CH6" i="19"/>
  <c r="DR6" i="19" s="1"/>
  <c r="CN6" i="19"/>
  <c r="DX6" i="19" s="1"/>
  <c r="CQ6" i="19"/>
  <c r="EA6" i="19" s="1"/>
  <c r="CW6" i="19"/>
  <c r="EG6" i="19" s="1"/>
  <c r="CF8" i="19"/>
  <c r="DP8" i="19" s="1"/>
  <c r="CL8" i="19"/>
  <c r="DV8" i="19" s="1"/>
  <c r="CO8" i="19"/>
  <c r="DY8" i="19" s="1"/>
  <c r="CU8" i="19"/>
  <c r="EE8" i="19" s="1"/>
  <c r="EO8" i="19" s="1"/>
  <c r="CW9" i="19"/>
  <c r="EG9" i="19" s="1"/>
  <c r="CG10" i="19"/>
  <c r="DQ10" i="19" s="1"/>
  <c r="CK11" i="19"/>
  <c r="DU11" i="19" s="1"/>
  <c r="CH12" i="19"/>
  <c r="DR12" i="19" s="1"/>
  <c r="CQ12" i="19"/>
  <c r="EA12" i="19" s="1"/>
  <c r="CW12" i="19"/>
  <c r="EG12" i="19" s="1"/>
  <c r="EO12" i="19" s="1"/>
  <c r="CI13" i="19"/>
  <c r="DS13" i="19" s="1"/>
  <c r="CL13" i="19"/>
  <c r="CO13" i="19"/>
  <c r="DY13" i="19" s="1"/>
  <c r="CR13" i="19"/>
  <c r="EB13" i="19" s="1"/>
  <c r="EN13" i="19" s="1"/>
  <c r="EN20" i="13"/>
  <c r="EV20" i="13"/>
  <c r="ES20" i="13"/>
  <c r="EK20" i="13"/>
  <c r="DR16" i="13"/>
  <c r="CH22" i="13"/>
  <c r="CS18" i="13"/>
  <c r="EC18" i="13" s="1"/>
  <c r="CL16" i="13"/>
  <c r="CR18" i="13"/>
  <c r="CQ19" i="13"/>
  <c r="EA19" i="13" s="1"/>
  <c r="DJ11" i="20"/>
  <c r="DB9" i="20"/>
  <c r="DJ9" i="20"/>
  <c r="CO15" i="20"/>
  <c r="DB15" i="20"/>
  <c r="DJ15" i="20"/>
  <c r="CP8" i="20"/>
  <c r="CU9" i="20"/>
  <c r="CI10" i="20"/>
  <c r="CQ10" i="20"/>
  <c r="EA10" i="20" s="1"/>
  <c r="DB10" i="20"/>
  <c r="DJ10" i="20"/>
  <c r="CH12" i="20"/>
  <c r="DR12" i="20" s="1"/>
  <c r="CP12" i="20"/>
  <c r="DZ12" i="20" s="1"/>
  <c r="CH17" i="20"/>
  <c r="DR17" i="20" s="1"/>
  <c r="CQ17" i="20"/>
  <c r="EA17" i="20" s="1"/>
  <c r="CG18" i="20"/>
  <c r="DQ18" i="20" s="1"/>
  <c r="CO18" i="20"/>
  <c r="CW18" i="20"/>
  <c r="EG18" i="20" s="1"/>
  <c r="CK19" i="20"/>
  <c r="DU19" i="20" s="1"/>
  <c r="DE8" i="20"/>
  <c r="DJ12" i="20"/>
  <c r="DE12" i="20"/>
  <c r="DB19" i="20"/>
  <c r="DB16" i="20"/>
  <c r="DJ16" i="20"/>
  <c r="DB14" i="20"/>
  <c r="DJ14" i="20"/>
  <c r="DB17" i="20"/>
  <c r="DJ17" i="20"/>
  <c r="DB8" i="20"/>
  <c r="CF8" i="20"/>
  <c r="CN8" i="20"/>
  <c r="CV8" i="20"/>
  <c r="EF8" i="20" s="1"/>
  <c r="CS9" i="20"/>
  <c r="EC9" i="20" s="1"/>
  <c r="CO10" i="20"/>
  <c r="DY10" i="20" s="1"/>
  <c r="CW10" i="20"/>
  <c r="EG10" i="20" s="1"/>
  <c r="EO10" i="20" s="1"/>
  <c r="CJ11" i="20"/>
  <c r="DT11" i="20" s="1"/>
  <c r="ES11" i="20" s="1"/>
  <c r="CF12" i="20"/>
  <c r="DP12" i="20" s="1"/>
  <c r="CN12" i="20"/>
  <c r="DX12" i="20" s="1"/>
  <c r="EL12" i="20" s="1"/>
  <c r="CG14" i="20"/>
  <c r="DQ14" i="20" s="1"/>
  <c r="CO14" i="20"/>
  <c r="CI16" i="20"/>
  <c r="CF17" i="20"/>
  <c r="DP17" i="20" s="1"/>
  <c r="CO17" i="20"/>
  <c r="DC17" i="20" s="1"/>
  <c r="CW17" i="20"/>
  <c r="CM6" i="20"/>
  <c r="DW6" i="20" s="1"/>
  <c r="CU6" i="20"/>
  <c r="EE6" i="20" s="1"/>
  <c r="CJ7" i="20"/>
  <c r="DT7" i="20" s="1"/>
  <c r="EK7" i="20" s="1"/>
  <c r="CK13" i="20"/>
  <c r="DU13" i="20" s="1"/>
  <c r="CL15" i="20"/>
  <c r="DV15" i="20" s="1"/>
  <c r="DD5" i="20"/>
  <c r="DB13" i="20"/>
  <c r="DJ13" i="20"/>
  <c r="DB7" i="20"/>
  <c r="DJ7" i="20"/>
  <c r="DI18" i="20"/>
  <c r="CT21" i="20"/>
  <c r="DJ5" i="20"/>
  <c r="CK8" i="20"/>
  <c r="CG8" i="20"/>
  <c r="DQ8" i="20" s="1"/>
  <c r="CO8" i="20"/>
  <c r="DY8" i="20" s="1"/>
  <c r="CW8" i="20"/>
  <c r="CH10" i="20"/>
  <c r="DR10" i="20" s="1"/>
  <c r="CP10" i="20"/>
  <c r="CK11" i="20"/>
  <c r="DU11" i="20" s="1"/>
  <c r="CH14" i="20"/>
  <c r="DR14" i="20" s="1"/>
  <c r="CU15" i="20"/>
  <c r="EE15" i="20" s="1"/>
  <c r="CJ16" i="20"/>
  <c r="DT16" i="20" s="1"/>
  <c r="CP17" i="20"/>
  <c r="DZ17" i="20" s="1"/>
  <c r="CF18" i="20"/>
  <c r="CN18" i="20"/>
  <c r="DX18" i="20" s="1"/>
  <c r="CV18" i="20"/>
  <c r="CM15" i="19"/>
  <c r="DJ11" i="19"/>
  <c r="DB11" i="19"/>
  <c r="DK8" i="19"/>
  <c r="CI9" i="19"/>
  <c r="DS9" i="19" s="1"/>
  <c r="CI5" i="19"/>
  <c r="DS5" i="19" s="1"/>
  <c r="CQ5" i="19"/>
  <c r="EA5" i="19" s="1"/>
  <c r="CL6" i="19"/>
  <c r="CJ10" i="19"/>
  <c r="CR10" i="19"/>
  <c r="DK10" i="19"/>
  <c r="DC11" i="19"/>
  <c r="CF6" i="19"/>
  <c r="DP6" i="19" s="1"/>
  <c r="CW11" i="19"/>
  <c r="EG11" i="19" s="1"/>
  <c r="EO11" i="19" s="1"/>
  <c r="CS9" i="19"/>
  <c r="CN5" i="19"/>
  <c r="CU7" i="19"/>
  <c r="EE7" i="19" s="1"/>
  <c r="CL9" i="19"/>
  <c r="CV6" i="19"/>
  <c r="CQ11" i="19"/>
  <c r="CI7" i="19"/>
  <c r="DS7" i="19" s="1"/>
  <c r="DL7" i="19"/>
  <c r="DB5" i="19"/>
  <c r="CR6" i="19"/>
  <c r="CI8" i="19"/>
  <c r="CS5" i="19"/>
  <c r="EC5" i="19" s="1"/>
  <c r="CT15" i="19"/>
  <c r="CG5" i="19"/>
  <c r="DQ5" i="19" s="1"/>
  <c r="CO5" i="19"/>
  <c r="CW5" i="19"/>
  <c r="CH10" i="19"/>
  <c r="CG11" i="19"/>
  <c r="CH5" i="19"/>
  <c r="CP5" i="19"/>
  <c r="DC5" i="19" s="1"/>
  <c r="CK6" i="19"/>
  <c r="CF9" i="19"/>
  <c r="CV9" i="19"/>
  <c r="CI10" i="19"/>
  <c r="CS11" i="19"/>
  <c r="DM46" i="18"/>
  <c r="DE46" i="18"/>
  <c r="DM33" i="18"/>
  <c r="DE33" i="18"/>
  <c r="DE10" i="18"/>
  <c r="DM10" i="18"/>
  <c r="DJ27" i="18"/>
  <c r="CJ41" i="18"/>
  <c r="DT41" i="18" s="1"/>
  <c r="CF31" i="18"/>
  <c r="DP31" i="18" s="1"/>
  <c r="DL23" i="18"/>
  <c r="CG5" i="18"/>
  <c r="DQ5" i="18" s="1"/>
  <c r="CO5" i="18"/>
  <c r="DY5" i="18" s="1"/>
  <c r="EU5" i="18" s="1"/>
  <c r="CW5" i="18"/>
  <c r="EG5" i="18" s="1"/>
  <c r="CF8" i="18"/>
  <c r="CN8" i="18"/>
  <c r="CJ10" i="18"/>
  <c r="CR10" i="18"/>
  <c r="CF11" i="18"/>
  <c r="DP11" i="18" s="1"/>
  <c r="CN11" i="18"/>
  <c r="DX11" i="18" s="1"/>
  <c r="CV11" i="18"/>
  <c r="EF11" i="18" s="1"/>
  <c r="CH13" i="18"/>
  <c r="DR13" i="18" s="1"/>
  <c r="CP13" i="18"/>
  <c r="DZ13" i="18" s="1"/>
  <c r="CK18" i="18"/>
  <c r="DU18" i="18" s="1"/>
  <c r="CM20" i="18"/>
  <c r="DW20" i="18" s="1"/>
  <c r="CU20" i="18"/>
  <c r="EE20" i="18" s="1"/>
  <c r="CF22" i="18"/>
  <c r="DP22" i="18" s="1"/>
  <c r="EJ22" i="18" s="1"/>
  <c r="CN22" i="18"/>
  <c r="DX22" i="18" s="1"/>
  <c r="CM24" i="18"/>
  <c r="DW24" i="18" s="1"/>
  <c r="EL24" i="18" s="1"/>
  <c r="CH30" i="18"/>
  <c r="DR30" i="18" s="1"/>
  <c r="CP30" i="18"/>
  <c r="DZ30" i="18" s="1"/>
  <c r="CL31" i="18"/>
  <c r="DV31" i="18" s="1"/>
  <c r="CI34" i="18"/>
  <c r="DS34" i="18" s="1"/>
  <c r="CO36" i="18"/>
  <c r="CL37" i="18"/>
  <c r="DV37" i="18" s="1"/>
  <c r="CV39" i="18"/>
  <c r="CV44" i="18"/>
  <c r="EF44" i="18" s="1"/>
  <c r="DE35" i="18"/>
  <c r="DM35" i="18"/>
  <c r="DM24" i="18"/>
  <c r="DE24" i="18"/>
  <c r="DL30" i="18"/>
  <c r="CO24" i="18"/>
  <c r="DY24" i="18" s="1"/>
  <c r="CS32" i="18"/>
  <c r="EC32" i="18" s="1"/>
  <c r="EV32" i="18" s="1"/>
  <c r="CO27" i="18"/>
  <c r="CW31" i="18"/>
  <c r="EG31" i="18" s="1"/>
  <c r="CN34" i="18"/>
  <c r="CG28" i="18"/>
  <c r="DE36" i="18"/>
  <c r="DM36" i="18"/>
  <c r="DE42" i="18"/>
  <c r="DM42" i="18"/>
  <c r="CM16" i="18"/>
  <c r="CO45" i="18"/>
  <c r="DY45" i="18" s="1"/>
  <c r="CH24" i="18"/>
  <c r="DR24" i="18" s="1"/>
  <c r="CG27" i="18"/>
  <c r="DQ27" i="18" s="1"/>
  <c r="ER27" i="18" s="1"/>
  <c r="CW27" i="18"/>
  <c r="DA45" i="18"/>
  <c r="CW29" i="18"/>
  <c r="CM42" i="18"/>
  <c r="DW42" i="18" s="1"/>
  <c r="DL27" i="18"/>
  <c r="DM34" i="18"/>
  <c r="CQ40" i="18"/>
  <c r="CW20" i="18"/>
  <c r="EG20" i="18" s="1"/>
  <c r="DL12" i="18"/>
  <c r="CP29" i="18"/>
  <c r="DZ29" i="18" s="1"/>
  <c r="CZ41" i="18"/>
  <c r="DM45" i="18"/>
  <c r="CK25" i="18"/>
  <c r="DB40" i="18"/>
  <c r="CM9" i="18"/>
  <c r="CO20" i="18"/>
  <c r="CU16" i="18"/>
  <c r="EE16" i="18" s="1"/>
  <c r="EW16" i="18" s="1"/>
  <c r="DE32" i="18"/>
  <c r="CZ47" i="18"/>
  <c r="CT49" i="18"/>
  <c r="DI23" i="18"/>
  <c r="CF5" i="18"/>
  <c r="DP5" i="18" s="1"/>
  <c r="CN5" i="18"/>
  <c r="DX5" i="18" s="1"/>
  <c r="CV5" i="18"/>
  <c r="EF5" i="18" s="1"/>
  <c r="EO5" i="18" s="1"/>
  <c r="CI10" i="18"/>
  <c r="CQ10" i="18"/>
  <c r="EA10" i="18" s="1"/>
  <c r="CM11" i="18"/>
  <c r="DW11" i="18" s="1"/>
  <c r="CU11" i="18"/>
  <c r="CG13" i="18"/>
  <c r="CO13" i="18"/>
  <c r="CW13" i="18"/>
  <c r="CU15" i="18"/>
  <c r="EE15" i="18" s="1"/>
  <c r="CL20" i="18"/>
  <c r="DV20" i="18" s="1"/>
  <c r="CL24" i="18"/>
  <c r="DV24" i="18" s="1"/>
  <c r="CS27" i="18"/>
  <c r="EC27" i="18" s="1"/>
  <c r="EN27" i="18" s="1"/>
  <c r="CG30" i="18"/>
  <c r="DQ30" i="18" s="1"/>
  <c r="EJ30" i="18" s="1"/>
  <c r="CO30" i="18"/>
  <c r="DY30" i="18" s="1"/>
  <c r="CW30" i="18"/>
  <c r="EG30" i="18" s="1"/>
  <c r="CP32" i="18"/>
  <c r="CW34" i="18"/>
  <c r="EG34" i="18" s="1"/>
  <c r="EW34" i="18" s="1"/>
  <c r="CK37" i="18"/>
  <c r="CI38" i="18"/>
  <c r="CQ38" i="18"/>
  <c r="CQ44" i="18"/>
  <c r="CP46" i="18"/>
  <c r="DC7" i="20"/>
  <c r="CI6" i="20"/>
  <c r="DS6" i="20" s="1"/>
  <c r="CR9" i="20"/>
  <c r="CS10" i="20"/>
  <c r="EC10" i="20" s="1"/>
  <c r="CG12" i="20"/>
  <c r="CO12" i="20"/>
  <c r="CI13" i="20"/>
  <c r="CQ13" i="20"/>
  <c r="EA13" i="20" s="1"/>
  <c r="CK16" i="20"/>
  <c r="CS16" i="20"/>
  <c r="CG17" i="20"/>
  <c r="CS18" i="20"/>
  <c r="EC18" i="20" s="1"/>
  <c r="EN18" i="20" s="1"/>
  <c r="CG5" i="20"/>
  <c r="DQ5" i="20" s="1"/>
  <c r="CH8" i="20"/>
  <c r="DR8" i="20" s="1"/>
  <c r="CF14" i="20"/>
  <c r="DP14" i="20" s="1"/>
  <c r="CP9" i="20"/>
  <c r="CH15" i="20"/>
  <c r="DR15" i="20" s="1"/>
  <c r="CL16" i="20"/>
  <c r="DE11" i="20"/>
  <c r="CQ8" i="20"/>
  <c r="DA15" i="20"/>
  <c r="DE16" i="20"/>
  <c r="CI17" i="20"/>
  <c r="CR17" i="20"/>
  <c r="DI14" i="20"/>
  <c r="CR7" i="20"/>
  <c r="DL5" i="20"/>
  <c r="CG13" i="20"/>
  <c r="DQ13" i="20" s="1"/>
  <c r="EJ13" i="20" s="1"/>
  <c r="CV15" i="20"/>
  <c r="EF15" i="20" s="1"/>
  <c r="DM10" i="20"/>
  <c r="CK6" i="20"/>
  <c r="DU6" i="20" s="1"/>
  <c r="CS6" i="20"/>
  <c r="CG11" i="20"/>
  <c r="DL12" i="20"/>
  <c r="CM18" i="20"/>
  <c r="DW18" i="20" s="1"/>
  <c r="CG10" i="20"/>
  <c r="CH9" i="20"/>
  <c r="CW13" i="20"/>
  <c r="CL8" i="20"/>
  <c r="DV8" i="20" s="1"/>
  <c r="CJ5" i="20"/>
  <c r="DT5" i="20" s="1"/>
  <c r="CQ11" i="20"/>
  <c r="EA11" i="20" s="1"/>
  <c r="EU11" i="20" s="1"/>
  <c r="CI14" i="20"/>
  <c r="DS14" i="20" s="1"/>
  <c r="CK17" i="20"/>
  <c r="DU17" i="20" s="1"/>
  <c r="CS19" i="20"/>
  <c r="DE18" i="13"/>
  <c r="DA19" i="13"/>
  <c r="CN17" i="13"/>
  <c r="DJ18" i="13"/>
  <c r="CT19" i="13"/>
  <c r="DM18" i="13"/>
  <c r="DL20" i="13"/>
  <c r="CK19" i="13"/>
  <c r="DU19" i="13" s="1"/>
  <c r="EK19" i="13" s="1"/>
  <c r="CW16" i="13"/>
  <c r="CM19" i="13"/>
  <c r="DW19" i="13" s="1"/>
  <c r="DI20" i="13"/>
  <c r="DB19" i="13"/>
  <c r="CG16" i="13"/>
  <c r="CV19" i="13"/>
  <c r="CN16" i="13"/>
  <c r="DL16" i="13"/>
  <c r="DC17" i="13"/>
  <c r="CW19" i="13"/>
  <c r="EG19" i="13" s="1"/>
  <c r="DI18" i="13"/>
  <c r="DB17" i="13"/>
  <c r="DA16" i="13"/>
  <c r="DB18" i="13"/>
  <c r="DD17" i="13"/>
  <c r="DH18" i="13"/>
  <c r="DA20" i="13"/>
  <c r="DI19" i="13"/>
  <c r="DB20" i="13"/>
  <c r="DM20" i="13"/>
  <c r="DA18" i="13"/>
  <c r="DK19" i="13"/>
  <c r="CZ19" i="13"/>
  <c r="CZ17" i="13"/>
  <c r="DE20" i="13"/>
  <c r="DD20" i="13"/>
  <c r="DD16" i="13"/>
  <c r="DD18" i="13"/>
  <c r="DK17" i="13"/>
  <c r="DL17" i="13"/>
  <c r="DH20" i="13"/>
  <c r="DH19" i="13"/>
  <c r="DJ20" i="13"/>
  <c r="DC19" i="13"/>
  <c r="DK20" i="13"/>
  <c r="DC20" i="13"/>
  <c r="DK18" i="13"/>
  <c r="DL19" i="20"/>
  <c r="DL15" i="20"/>
  <c r="DB8" i="19"/>
  <c r="DJ8" i="19"/>
  <c r="DL5" i="19"/>
  <c r="DD5" i="19"/>
  <c r="DI7" i="19"/>
  <c r="DA7" i="19"/>
  <c r="DM11" i="19"/>
  <c r="DE11" i="19"/>
  <c r="DL12" i="19"/>
  <c r="DD12" i="19"/>
  <c r="DH11" i="19"/>
  <c r="DK6" i="19"/>
  <c r="DC6" i="19"/>
  <c r="DJ5" i="19"/>
  <c r="DM10" i="19"/>
  <c r="DE10" i="19"/>
  <c r="DB12" i="19"/>
  <c r="DJ12" i="19"/>
  <c r="DJ7" i="19"/>
  <c r="DB7" i="19"/>
  <c r="DE12" i="19"/>
  <c r="DK13" i="19"/>
  <c r="DC13" i="19"/>
  <c r="DH7" i="19"/>
  <c r="CZ7" i="19"/>
  <c r="DA11" i="19"/>
  <c r="DI11" i="19"/>
  <c r="DD6" i="19"/>
  <c r="DI8" i="19"/>
  <c r="DD8" i="19"/>
  <c r="DA13" i="19"/>
  <c r="CZ8" i="19"/>
  <c r="DH13" i="19"/>
  <c r="DK5" i="19"/>
  <c r="DK7" i="19"/>
  <c r="DC7" i="19"/>
  <c r="DC12" i="19"/>
  <c r="DL13" i="19"/>
  <c r="DD13" i="19"/>
  <c r="DI6" i="19"/>
  <c r="DA6" i="19"/>
  <c r="DM13" i="19"/>
  <c r="DA9" i="19"/>
  <c r="DI9" i="19"/>
  <c r="DI12" i="19"/>
  <c r="DA12" i="19"/>
  <c r="DJ10" i="19"/>
  <c r="CZ13" i="19"/>
  <c r="DL9" i="19"/>
  <c r="DE5" i="19"/>
  <c r="DE13" i="19"/>
  <c r="DC8" i="19"/>
  <c r="DL8" i="19"/>
  <c r="DK16" i="20"/>
  <c r="DC6" i="20"/>
  <c r="DK6" i="20"/>
  <c r="DH13" i="20"/>
  <c r="CZ13" i="20"/>
  <c r="DE5" i="20"/>
  <c r="DM5" i="20"/>
  <c r="DL14" i="20"/>
  <c r="DI9" i="20"/>
  <c r="DA9" i="20"/>
  <c r="DD13" i="20"/>
  <c r="DL13" i="20"/>
  <c r="DH19" i="20"/>
  <c r="DK5" i="20"/>
  <c r="DI12" i="20"/>
  <c r="DA12" i="20"/>
  <c r="DH11" i="20"/>
  <c r="DI19" i="20"/>
  <c r="DA19" i="20"/>
  <c r="DE6" i="20"/>
  <c r="DM6" i="20"/>
  <c r="DI11" i="20"/>
  <c r="DA11" i="20"/>
  <c r="DE14" i="20"/>
  <c r="DM14" i="20"/>
  <c r="DK7" i="20"/>
  <c r="DA7" i="20"/>
  <c r="DK11" i="20"/>
  <c r="DI15" i="20"/>
  <c r="CZ19" i="20"/>
  <c r="CO13" i="20"/>
  <c r="DY13" i="20" s="1"/>
  <c r="CG15" i="20"/>
  <c r="DQ15" i="20" s="1"/>
  <c r="EJ15" i="20" s="1"/>
  <c r="DA17" i="20"/>
  <c r="DM8" i="20"/>
  <c r="DM16" i="20"/>
  <c r="DA18" i="20"/>
  <c r="DE10" i="20"/>
  <c r="DM11" i="20"/>
  <c r="DD12" i="20"/>
  <c r="DL11" i="20"/>
  <c r="DD15" i="20"/>
  <c r="DD6" i="20"/>
  <c r="DI7" i="20"/>
  <c r="DC5" i="20"/>
  <c r="DD14" i="20"/>
  <c r="CR10" i="20"/>
  <c r="EB10" i="20" s="1"/>
  <c r="DM12" i="20"/>
  <c r="DA14" i="20"/>
  <c r="CU18" i="20"/>
  <c r="EE18" i="20" s="1"/>
  <c r="DM19" i="20"/>
  <c r="CZ11" i="21"/>
  <c r="DH11" i="21"/>
  <c r="DC6" i="21"/>
  <c r="DK6" i="21"/>
  <c r="DM8" i="21"/>
  <c r="DM11" i="21"/>
  <c r="DD13" i="21"/>
  <c r="DL13" i="21"/>
  <c r="DB9" i="21"/>
  <c r="DJ9" i="21"/>
  <c r="DD11" i="21"/>
  <c r="DL11" i="21"/>
  <c r="DE12" i="21"/>
  <c r="DM12" i="21"/>
  <c r="DA8" i="21"/>
  <c r="DI8" i="21"/>
  <c r="DL14" i="21"/>
  <c r="DD14" i="21"/>
  <c r="DE6" i="21"/>
  <c r="DM6" i="21"/>
  <c r="DJ5" i="21"/>
  <c r="DH7" i="21"/>
  <c r="CZ7" i="21"/>
  <c r="DD8" i="21"/>
  <c r="DM9" i="21"/>
  <c r="DE9" i="21"/>
  <c r="DK15" i="21"/>
  <c r="DC15" i="21"/>
  <c r="DI9" i="21"/>
  <c r="DH8" i="21"/>
  <c r="CZ8" i="21"/>
  <c r="DM10" i="21"/>
  <c r="DK12" i="21"/>
  <c r="CZ15" i="21"/>
  <c r="DC8" i="21"/>
  <c r="DK8" i="21"/>
  <c r="DI15" i="21"/>
  <c r="DA15" i="21"/>
  <c r="DM7" i="21"/>
  <c r="DH13" i="21"/>
  <c r="CZ13" i="21"/>
  <c r="DK5" i="21"/>
  <c r="DA14" i="21"/>
  <c r="DM15" i="21"/>
  <c r="DA5" i="21"/>
  <c r="DI5" i="21"/>
  <c r="DK7" i="21"/>
  <c r="DC7" i="21"/>
  <c r="CZ12" i="21"/>
  <c r="DH12" i="21"/>
  <c r="DK14" i="21"/>
  <c r="CZ6" i="21"/>
  <c r="DM14" i="21"/>
  <c r="DE14" i="21"/>
  <c r="DB8" i="21"/>
  <c r="DI12" i="21"/>
  <c r="DA12" i="21"/>
  <c r="DB10" i="21"/>
  <c r="DJ10" i="21"/>
  <c r="DL12" i="21"/>
  <c r="DM13" i="21"/>
  <c r="DH5" i="21"/>
  <c r="CZ5" i="21"/>
  <c r="DA6" i="21"/>
  <c r="DI6" i="21"/>
  <c r="DA11" i="21"/>
  <c r="DI11" i="21"/>
  <c r="CZ10" i="21"/>
  <c r="DH10" i="21"/>
  <c r="DH14" i="21"/>
  <c r="DJ6" i="21"/>
  <c r="DH9" i="21"/>
  <c r="CZ9" i="21"/>
  <c r="DA10" i="21"/>
  <c r="DI10" i="21"/>
  <c r="DA13" i="21"/>
  <c r="DI13" i="21"/>
  <c r="DB11" i="21"/>
  <c r="DA7" i="21"/>
  <c r="DE15" i="21"/>
  <c r="DK10" i="21"/>
  <c r="DH15" i="21"/>
  <c r="DL5" i="21"/>
  <c r="CZ14" i="21"/>
  <c r="DL9" i="21"/>
  <c r="DD7" i="21"/>
  <c r="DL8" i="21"/>
  <c r="DK9" i="21"/>
  <c r="DB22" i="18"/>
  <c r="DJ22" i="18"/>
  <c r="DI34" i="18"/>
  <c r="DB8" i="18"/>
  <c r="DI17" i="18"/>
  <c r="DI31" i="18"/>
  <c r="CG6" i="18"/>
  <c r="DQ6" i="18" s="1"/>
  <c r="CO6" i="18"/>
  <c r="DY6" i="18" s="1"/>
  <c r="CI7" i="18"/>
  <c r="DA7" i="18" s="1"/>
  <c r="CQ7" i="18"/>
  <c r="CU8" i="18"/>
  <c r="EE8" i="18" s="1"/>
  <c r="CG12" i="18"/>
  <c r="DQ12" i="18" s="1"/>
  <c r="CO12" i="18"/>
  <c r="DY12" i="18" s="1"/>
  <c r="CW12" i="18"/>
  <c r="EG12" i="18" s="1"/>
  <c r="CJ13" i="18"/>
  <c r="DT13" i="18" s="1"/>
  <c r="CN14" i="18"/>
  <c r="DH15" i="18"/>
  <c r="CH17" i="18"/>
  <c r="DR17" i="18" s="1"/>
  <c r="CP17" i="18"/>
  <c r="DZ17" i="18" s="1"/>
  <c r="CM19" i="18"/>
  <c r="CU19" i="18"/>
  <c r="EE19" i="18" s="1"/>
  <c r="EO19" i="18" s="1"/>
  <c r="CG20" i="18"/>
  <c r="DQ20" i="18" s="1"/>
  <c r="CH21" i="18"/>
  <c r="DR21" i="18" s="1"/>
  <c r="CP21" i="18"/>
  <c r="DZ21" i="18" s="1"/>
  <c r="CG23" i="18"/>
  <c r="DQ23" i="18" s="1"/>
  <c r="CO23" i="18"/>
  <c r="CW23" i="18"/>
  <c r="EG23" i="18" s="1"/>
  <c r="CR29" i="18"/>
  <c r="CM30" i="18"/>
  <c r="DB30" i="18" s="1"/>
  <c r="CU30" i="18"/>
  <c r="EE30" i="18" s="1"/>
  <c r="DC34" i="18"/>
  <c r="CG36" i="18"/>
  <c r="CP37" i="18"/>
  <c r="CF39" i="18"/>
  <c r="CN39" i="18"/>
  <c r="CI40" i="18"/>
  <c r="CK41" i="18"/>
  <c r="CF42" i="18"/>
  <c r="CK43" i="18"/>
  <c r="CW45" i="18"/>
  <c r="EG45" i="18" s="1"/>
  <c r="EW45" i="18" s="1"/>
  <c r="CF46" i="18"/>
  <c r="CK47" i="18"/>
  <c r="DA20" i="18"/>
  <c r="DK22" i="18"/>
  <c r="DI36" i="18"/>
  <c r="DD31" i="18"/>
  <c r="CS21" i="18"/>
  <c r="CM29" i="18"/>
  <c r="CI9" i="18"/>
  <c r="CM10" i="18"/>
  <c r="CH11" i="18"/>
  <c r="CP11" i="18"/>
  <c r="DZ11" i="18" s="1"/>
  <c r="CR14" i="18"/>
  <c r="EB14" i="18" s="1"/>
  <c r="CO15" i="18"/>
  <c r="DY15" i="18" s="1"/>
  <c r="DI15" i="18"/>
  <c r="CJ16" i="18"/>
  <c r="DT16" i="18" s="1"/>
  <c r="EK16" i="18" s="1"/>
  <c r="CR16" i="18"/>
  <c r="EB16" i="18" s="1"/>
  <c r="CQ19" i="18"/>
  <c r="DA23" i="18"/>
  <c r="CH25" i="18"/>
  <c r="DR25" i="18" s="1"/>
  <c r="DB27" i="18"/>
  <c r="CG32" i="18"/>
  <c r="CP41" i="18"/>
  <c r="CV8" i="18"/>
  <c r="EF8" i="18" s="1"/>
  <c r="CQ12" i="18"/>
  <c r="EA12" i="18" s="1"/>
  <c r="CI46" i="18"/>
  <c r="DS46" i="18" s="1"/>
  <c r="CZ16" i="18"/>
  <c r="CL15" i="18"/>
  <c r="DV15" i="18" s="1"/>
  <c r="CK33" i="18"/>
  <c r="DD17" i="18"/>
  <c r="CG11" i="18"/>
  <c r="DQ11" i="18" s="1"/>
  <c r="DA26" i="18"/>
  <c r="DD27" i="18"/>
  <c r="CS39" i="18"/>
  <c r="DD39" i="18" s="1"/>
  <c r="CS7" i="18"/>
  <c r="CI12" i="18"/>
  <c r="CL13" i="18"/>
  <c r="DV13" i="18" s="1"/>
  <c r="CP26" i="18"/>
  <c r="CS46" i="18"/>
  <c r="EC46" i="18" s="1"/>
  <c r="EN46" i="18" s="1"/>
  <c r="DD23" i="18"/>
  <c r="CK44" i="18"/>
  <c r="CP6" i="18"/>
  <c r="CR40" i="18"/>
  <c r="CQ23" i="18"/>
  <c r="EA23" i="18" s="1"/>
  <c r="CH26" i="18"/>
  <c r="DL37" i="18"/>
  <c r="CF37" i="18"/>
  <c r="DI45" i="18"/>
  <c r="DC40" i="18"/>
  <c r="CZ18" i="18"/>
  <c r="CR20" i="18"/>
  <c r="CF7" i="18"/>
  <c r="DP7" i="18" s="1"/>
  <c r="CI32" i="18"/>
  <c r="DS32" i="18" s="1"/>
  <c r="CM35" i="18"/>
  <c r="CG7" i="18"/>
  <c r="DQ7" i="18" s="1"/>
  <c r="CW7" i="18"/>
  <c r="DM7" i="18" s="1"/>
  <c r="CN17" i="18"/>
  <c r="CV17" i="18"/>
  <c r="CK5" i="18"/>
  <c r="DU5" i="18" s="1"/>
  <c r="EK5" i="18" s="1"/>
  <c r="CS5" i="18"/>
  <c r="EC5" i="18" s="1"/>
  <c r="EV5" i="18" s="1"/>
  <c r="CF6" i="18"/>
  <c r="CN6" i="18"/>
  <c r="DX6" i="18" s="1"/>
  <c r="CV6" i="18"/>
  <c r="CH7" i="18"/>
  <c r="CP7" i="18"/>
  <c r="CL9" i="18"/>
  <c r="DV9" i="18" s="1"/>
  <c r="CU9" i="18"/>
  <c r="EE9" i="18" s="1"/>
  <c r="CF12" i="18"/>
  <c r="DP12" i="18" s="1"/>
  <c r="CN12" i="18"/>
  <c r="DJ12" i="18" s="1"/>
  <c r="CV12" i="18"/>
  <c r="EF12" i="18" s="1"/>
  <c r="EO12" i="18" s="1"/>
  <c r="CI13" i="18"/>
  <c r="DS13" i="18" s="1"/>
  <c r="CM14" i="18"/>
  <c r="DW14" i="18" s="1"/>
  <c r="CW14" i="18"/>
  <c r="CF20" i="18"/>
  <c r="CG21" i="18"/>
  <c r="CO21" i="18"/>
  <c r="CF23" i="18"/>
  <c r="CN23" i="18"/>
  <c r="CV23" i="18"/>
  <c r="CG24" i="18"/>
  <c r="CV28" i="18"/>
  <c r="CI29" i="18"/>
  <c r="CN31" i="18"/>
  <c r="CV31" i="18"/>
  <c r="CN35" i="18"/>
  <c r="CF36" i="18"/>
  <c r="DP36" i="18" s="1"/>
  <c r="CN36" i="18"/>
  <c r="CG37" i="18"/>
  <c r="DQ37" i="18" s="1"/>
  <c r="CO37" i="18"/>
  <c r="DY37" i="18" s="1"/>
  <c r="CH40" i="18"/>
  <c r="DJ45" i="18"/>
  <c r="CI28" i="18"/>
  <c r="DI11" i="18"/>
  <c r="CK16" i="18"/>
  <c r="DU16" i="18" s="1"/>
  <c r="ES16" i="18" s="1"/>
  <c r="CO7" i="18"/>
  <c r="DY7" i="18" s="1"/>
  <c r="CL5" i="18"/>
  <c r="DV5" i="18" s="1"/>
  <c r="CH10" i="18"/>
  <c r="CP10" i="18"/>
  <c r="DZ10" i="18" s="1"/>
  <c r="CS11" i="18"/>
  <c r="EC11" i="18" s="1"/>
  <c r="CJ18" i="18"/>
  <c r="CR18" i="18"/>
  <c r="CU22" i="18"/>
  <c r="EE22" i="18" s="1"/>
  <c r="CS25" i="18"/>
  <c r="CM26" i="18"/>
  <c r="CU26" i="18"/>
  <c r="EE26" i="18" s="1"/>
  <c r="CW28" i="18"/>
  <c r="EG28" i="18" s="1"/>
  <c r="CF35" i="18"/>
  <c r="DP35" i="18" s="1"/>
  <c r="ER35" i="18" s="1"/>
  <c r="CS41" i="18"/>
  <c r="CN44" i="18"/>
  <c r="CO46" i="18"/>
  <c r="DY46" i="18" s="1"/>
  <c r="DB42" i="18"/>
  <c r="DJ42" i="18"/>
  <c r="DL11" i="18"/>
  <c r="DD46" i="18"/>
  <c r="CM6" i="18"/>
  <c r="CG17" i="18"/>
  <c r="CO17" i="18"/>
  <c r="DY17" i="18" s="1"/>
  <c r="CW17" i="18"/>
  <c r="EG17" i="18" s="1"/>
  <c r="DJ18" i="18"/>
  <c r="CR28" i="18"/>
  <c r="EB28" i="18" s="1"/>
  <c r="DI39" i="18"/>
  <c r="DD18" i="18"/>
  <c r="DK21" i="18"/>
  <c r="DB19" i="18"/>
  <c r="DB46" i="18"/>
  <c r="DJ46" i="18"/>
  <c r="DC39" i="18"/>
  <c r="DK39" i="18"/>
  <c r="DH41" i="18"/>
  <c r="DI14" i="18"/>
  <c r="DA14" i="18"/>
  <c r="DH16" i="18"/>
  <c r="DJ33" i="18"/>
  <c r="DB33" i="18"/>
  <c r="DH9" i="18"/>
  <c r="CZ9" i="18"/>
  <c r="DK15" i="18"/>
  <c r="DC15" i="18"/>
  <c r="DJ38" i="18"/>
  <c r="DB38" i="18"/>
  <c r="DL32" i="18"/>
  <c r="DD32" i="18"/>
  <c r="DA32" i="18"/>
  <c r="DC9" i="18"/>
  <c r="DK9" i="18"/>
  <c r="DI13" i="18"/>
  <c r="DL19" i="18"/>
  <c r="DD19" i="18"/>
  <c r="DL22" i="18"/>
  <c r="DD22" i="18"/>
  <c r="DB16" i="18"/>
  <c r="DL44" i="18"/>
  <c r="DD44" i="18"/>
  <c r="DD12" i="18"/>
  <c r="DB13" i="18"/>
  <c r="DJ13" i="18"/>
  <c r="DH19" i="18"/>
  <c r="CZ19" i="18"/>
  <c r="DL26" i="18"/>
  <c r="DD26" i="18"/>
  <c r="DA17" i="18"/>
  <c r="DI30" i="18"/>
  <c r="DA30" i="18"/>
  <c r="DA31" i="18"/>
  <c r="DI35" i="18"/>
  <c r="DA35" i="18"/>
  <c r="DA11" i="18"/>
  <c r="DL6" i="18"/>
  <c r="DD6" i="18"/>
  <c r="DA24" i="18"/>
  <c r="DI24" i="18"/>
  <c r="DD24" i="18"/>
  <c r="DL24" i="18"/>
  <c r="DH38" i="18"/>
  <c r="CZ38" i="18"/>
  <c r="DL13" i="18"/>
  <c r="CZ27" i="18"/>
  <c r="DH27" i="18"/>
  <c r="CN7" i="18"/>
  <c r="CU21" i="18"/>
  <c r="EE21" i="18" s="1"/>
  <c r="CG25" i="18"/>
  <c r="DQ25" i="18" s="1"/>
  <c r="CO25" i="18"/>
  <c r="DY25" i="18" s="1"/>
  <c r="CW25" i="18"/>
  <c r="EG25" i="18" s="1"/>
  <c r="DA27" i="18"/>
  <c r="CZ29" i="18"/>
  <c r="CG31" i="18"/>
  <c r="CO31" i="18"/>
  <c r="DY31" i="18" s="1"/>
  <c r="DK34" i="18"/>
  <c r="CW41" i="18"/>
  <c r="CL6" i="18"/>
  <c r="DV6" i="18" s="1"/>
  <c r="CO11" i="18"/>
  <c r="DY11" i="18" s="1"/>
  <c r="DK14" i="18"/>
  <c r="CM15" i="18"/>
  <c r="DW15" i="18" s="1"/>
  <c r="CQ18" i="18"/>
  <c r="CM21" i="18"/>
  <c r="DW21" i="18" s="1"/>
  <c r="DA22" i="18"/>
  <c r="DI22" i="18"/>
  <c r="CF25" i="18"/>
  <c r="DP25" i="18" s="1"/>
  <c r="CN25" i="18"/>
  <c r="CV25" i="18"/>
  <c r="CN37" i="18"/>
  <c r="DX37" i="18" s="1"/>
  <c r="CL38" i="18"/>
  <c r="DV38" i="18" s="1"/>
  <c r="DJ40" i="18"/>
  <c r="DB41" i="18"/>
  <c r="CW43" i="18"/>
  <c r="EG43" i="18" s="1"/>
  <c r="EO43" i="18" s="1"/>
  <c r="DI29" i="18"/>
  <c r="DL31" i="18"/>
  <c r="DD37" i="18"/>
  <c r="DK16" i="18"/>
  <c r="DJ17" i="18"/>
  <c r="DK26" i="18"/>
  <c r="DC32" i="18"/>
  <c r="DI33" i="18"/>
  <c r="DB20" i="18"/>
  <c r="DB28" i="18"/>
  <c r="DA36" i="18"/>
  <c r="DC45" i="18"/>
  <c r="DD36" i="18"/>
  <c r="DL36" i="18"/>
  <c r="DI19" i="18"/>
  <c r="DA19" i="18"/>
  <c r="DJ36" i="18"/>
  <c r="DC16" i="18"/>
  <c r="DK30" i="18"/>
  <c r="DJ32" i="18"/>
  <c r="DB9" i="18"/>
  <c r="DH14" i="18"/>
  <c r="CZ14" i="18"/>
  <c r="DA37" i="18"/>
  <c r="DI20" i="18"/>
  <c r="DA15" i="18"/>
  <c r="DH18" i="18"/>
  <c r="DJ20" i="18"/>
  <c r="DD30" i="18"/>
  <c r="DD38" i="18"/>
  <c r="DL38" i="18"/>
  <c r="DA39" i="18"/>
  <c r="DI42" i="18"/>
  <c r="DA42" i="18"/>
  <c r="DC22" i="18"/>
  <c r="DC30" i="18"/>
  <c r="CS16" i="18"/>
  <c r="EC16" i="18" s="1"/>
  <c r="CQ28" i="18"/>
  <c r="CW37" i="18"/>
  <c r="EG37" i="18" s="1"/>
  <c r="EO37" i="18" s="1"/>
  <c r="DI40" i="18"/>
  <c r="DL46" i="18"/>
  <c r="DD47" i="18"/>
  <c r="DL47" i="18"/>
  <c r="DA46" i="18"/>
  <c r="CR8" i="18"/>
  <c r="CR9" i="18"/>
  <c r="EB9" i="18" s="1"/>
  <c r="CR15" i="18"/>
  <c r="EB15" i="18" s="1"/>
  <c r="EN15" i="18" s="1"/>
  <c r="CK21" i="18"/>
  <c r="CQ29" i="18"/>
  <c r="CM37" i="18"/>
  <c r="DW37" i="18" s="1"/>
  <c r="CL41" i="18"/>
  <c r="DV41" i="18" s="1"/>
  <c r="DC15" i="19" l="1"/>
  <c r="EO8" i="20"/>
  <c r="EW41" i="18"/>
  <c r="CM49" i="18"/>
  <c r="DW6" i="18"/>
  <c r="DJ39" i="18"/>
  <c r="DX39" i="18"/>
  <c r="EW8" i="18"/>
  <c r="EO8" i="18"/>
  <c r="DI38" i="18"/>
  <c r="DS38" i="18"/>
  <c r="CJ49" i="18"/>
  <c r="DT10" i="18"/>
  <c r="DM6" i="19"/>
  <c r="EF6" i="19"/>
  <c r="DJ13" i="19"/>
  <c r="DV13" i="19"/>
  <c r="ER5" i="19"/>
  <c r="ER5" i="20"/>
  <c r="EJ5" i="20"/>
  <c r="ER30" i="18"/>
  <c r="EV13" i="18"/>
  <c r="EN13" i="18"/>
  <c r="ES6" i="18"/>
  <c r="EK6" i="18"/>
  <c r="DB17" i="21"/>
  <c r="EW37" i="18"/>
  <c r="EM12" i="19"/>
  <c r="EU12" i="19"/>
  <c r="DC9" i="19"/>
  <c r="DY9" i="19"/>
  <c r="EO13" i="21"/>
  <c r="ER16" i="20"/>
  <c r="EJ16" i="20"/>
  <c r="EK14" i="21"/>
  <c r="ES14" i="21"/>
  <c r="EM47" i="18"/>
  <c r="EU47" i="18"/>
  <c r="DK22" i="13"/>
  <c r="EN17" i="18"/>
  <c r="EV17" i="18"/>
  <c r="CI17" i="21"/>
  <c r="EV45" i="18"/>
  <c r="ES16" i="13"/>
  <c r="EK16" i="13"/>
  <c r="EO18" i="18"/>
  <c r="EN10" i="21"/>
  <c r="EV10" i="21"/>
  <c r="EJ15" i="21"/>
  <c r="ET37" i="18"/>
  <c r="EL37" i="18"/>
  <c r="DC47" i="18"/>
  <c r="DC8" i="18"/>
  <c r="EO21" i="18"/>
  <c r="EW21" i="18"/>
  <c r="DD13" i="18"/>
  <c r="DA13" i="18"/>
  <c r="DI32" i="18"/>
  <c r="DB18" i="18"/>
  <c r="EU46" i="18"/>
  <c r="EO26" i="18"/>
  <c r="EW26" i="18"/>
  <c r="DH40" i="18"/>
  <c r="DR40" i="18"/>
  <c r="DM31" i="18"/>
  <c r="EF31" i="18"/>
  <c r="DJ23" i="18"/>
  <c r="DX23" i="18"/>
  <c r="EL23" i="18" s="1"/>
  <c r="ET14" i="18"/>
  <c r="DJ35" i="18"/>
  <c r="DW35" i="18"/>
  <c r="DH24" i="18"/>
  <c r="DC19" i="18"/>
  <c r="EA19" i="18"/>
  <c r="DH39" i="18"/>
  <c r="DP39" i="18"/>
  <c r="ER39" i="18" s="1"/>
  <c r="DD29" i="18"/>
  <c r="EB29" i="18"/>
  <c r="DJ14" i="18"/>
  <c r="DX14" i="18"/>
  <c r="EL14" i="18" s="1"/>
  <c r="CQ49" i="18"/>
  <c r="EA7" i="18"/>
  <c r="DE13" i="21"/>
  <c r="DH6" i="21"/>
  <c r="DI17" i="21"/>
  <c r="DI14" i="21"/>
  <c r="DE7" i="21"/>
  <c r="DE17" i="21" s="1"/>
  <c r="DA9" i="21"/>
  <c r="DA17" i="21" s="1"/>
  <c r="DE11" i="21"/>
  <c r="DH16" i="20"/>
  <c r="DH7" i="20"/>
  <c r="DL8" i="20"/>
  <c r="DC16" i="20"/>
  <c r="DH8" i="19"/>
  <c r="DL19" i="13"/>
  <c r="ED19" i="13"/>
  <c r="ES5" i="20"/>
  <c r="EL18" i="20"/>
  <c r="ET18" i="20"/>
  <c r="DD17" i="20"/>
  <c r="EB17" i="20"/>
  <c r="DE19" i="20"/>
  <c r="DA13" i="20"/>
  <c r="DS13" i="20"/>
  <c r="DE7" i="20"/>
  <c r="DI37" i="18"/>
  <c r="DU37" i="18"/>
  <c r="CZ13" i="18"/>
  <c r="DQ13" i="18"/>
  <c r="DM32" i="18"/>
  <c r="DE45" i="18"/>
  <c r="DE34" i="18"/>
  <c r="DE27" i="18"/>
  <c r="EG27" i="18"/>
  <c r="EO27" i="18" s="1"/>
  <c r="EU45" i="18"/>
  <c r="EM45" i="18"/>
  <c r="DH28" i="18"/>
  <c r="DQ28" i="18"/>
  <c r="DC36" i="18"/>
  <c r="DY36" i="18"/>
  <c r="DJ8" i="18"/>
  <c r="DX8" i="18"/>
  <c r="ER31" i="18"/>
  <c r="EJ31" i="18"/>
  <c r="CK15" i="19"/>
  <c r="DU6" i="19"/>
  <c r="CO15" i="19"/>
  <c r="DY5" i="19"/>
  <c r="CL15" i="19"/>
  <c r="DB9" i="19"/>
  <c r="DV9" i="19"/>
  <c r="CU15" i="19"/>
  <c r="DJ6" i="19"/>
  <c r="DV6" i="19"/>
  <c r="ET6" i="19" s="1"/>
  <c r="EK16" i="20"/>
  <c r="CW21" i="20"/>
  <c r="EG8" i="20"/>
  <c r="EW8" i="20" s="1"/>
  <c r="DM17" i="20"/>
  <c r="EG17" i="20"/>
  <c r="DJ19" i="20"/>
  <c r="DE9" i="20"/>
  <c r="EE9" i="20"/>
  <c r="DL18" i="13"/>
  <c r="EB18" i="13"/>
  <c r="EK13" i="19"/>
  <c r="EU6" i="20"/>
  <c r="EM6" i="20"/>
  <c r="EK42" i="18"/>
  <c r="ES42" i="18"/>
  <c r="EK37" i="18"/>
  <c r="ES37" i="18"/>
  <c r="EL25" i="18"/>
  <c r="ET18" i="18"/>
  <c r="EJ13" i="18"/>
  <c r="ER13" i="18"/>
  <c r="EM19" i="13"/>
  <c r="EU19" i="13"/>
  <c r="EF16" i="13"/>
  <c r="CV22" i="13"/>
  <c r="EV46" i="18"/>
  <c r="DK12" i="19"/>
  <c r="ER7" i="20"/>
  <c r="EJ7" i="20"/>
  <c r="EK7" i="21"/>
  <c r="ES7" i="21"/>
  <c r="CF17" i="21"/>
  <c r="EK27" i="18"/>
  <c r="ES19" i="13"/>
  <c r="EO5" i="21"/>
  <c r="ER17" i="13"/>
  <c r="DP16" i="13"/>
  <c r="CF22" i="13"/>
  <c r="ET8" i="20"/>
  <c r="EL8" i="20"/>
  <c r="DM5" i="21"/>
  <c r="DM17" i="21" s="1"/>
  <c r="EF5" i="21"/>
  <c r="CV17" i="21"/>
  <c r="EK41" i="18"/>
  <c r="EK39" i="18"/>
  <c r="EW25" i="18"/>
  <c r="EN11" i="18"/>
  <c r="EV11" i="18"/>
  <c r="EJ10" i="18"/>
  <c r="EV18" i="20"/>
  <c r="EW7" i="20"/>
  <c r="ET6" i="21"/>
  <c r="EL6" i="21"/>
  <c r="EO41" i="18"/>
  <c r="ET32" i="18"/>
  <c r="EL32" i="18"/>
  <c r="ET12" i="19"/>
  <c r="EO34" i="18"/>
  <c r="DI22" i="13"/>
  <c r="EM13" i="21"/>
  <c r="EU13" i="21"/>
  <c r="EW7" i="21"/>
  <c r="EL5" i="18"/>
  <c r="ET5" i="18"/>
  <c r="EM9" i="21"/>
  <c r="EU9" i="21"/>
  <c r="EM10" i="21"/>
  <c r="EV7" i="19"/>
  <c r="EN7" i="19"/>
  <c r="EN28" i="18"/>
  <c r="EV28" i="18"/>
  <c r="DM14" i="18"/>
  <c r="EG14" i="18"/>
  <c r="DH6" i="18"/>
  <c r="DP6" i="18"/>
  <c r="DA33" i="18"/>
  <c r="DU33" i="18"/>
  <c r="DH46" i="18"/>
  <c r="DP46" i="18"/>
  <c r="EV10" i="20"/>
  <c r="EN10" i="20"/>
  <c r="EJ24" i="18"/>
  <c r="CW15" i="19"/>
  <c r="EG5" i="19"/>
  <c r="CJ15" i="19"/>
  <c r="DT10" i="19"/>
  <c r="CI21" i="20"/>
  <c r="DS10" i="20"/>
  <c r="EM40" i="18"/>
  <c r="CZ46" i="18"/>
  <c r="DB7" i="18"/>
  <c r="DX7" i="18"/>
  <c r="DB31" i="18"/>
  <c r="DX31" i="18"/>
  <c r="CZ23" i="18"/>
  <c r="DP23" i="18"/>
  <c r="DC26" i="18"/>
  <c r="DZ26" i="18"/>
  <c r="EN16" i="18"/>
  <c r="EV16" i="18"/>
  <c r="DK37" i="18"/>
  <c r="DZ37" i="18"/>
  <c r="EU37" i="18" s="1"/>
  <c r="DA17" i="13"/>
  <c r="ER5" i="18"/>
  <c r="EJ5" i="18"/>
  <c r="DE38" i="18"/>
  <c r="DB34" i="18"/>
  <c r="DX34" i="18"/>
  <c r="EL34" i="18" s="1"/>
  <c r="DK17" i="20"/>
  <c r="DY17" i="20"/>
  <c r="CN21" i="20"/>
  <c r="DX8" i="20"/>
  <c r="DK8" i="20"/>
  <c r="DZ8" i="20"/>
  <c r="EU8" i="20" s="1"/>
  <c r="DV16" i="13"/>
  <c r="CL22" i="13"/>
  <c r="DC19" i="20"/>
  <c r="DY19" i="20"/>
  <c r="CZ45" i="18"/>
  <c r="DP45" i="18"/>
  <c r="ES8" i="18"/>
  <c r="CZ7" i="20"/>
  <c r="EO19" i="20"/>
  <c r="EJ20" i="13"/>
  <c r="ER20" i="13"/>
  <c r="EV25" i="18"/>
  <c r="EN25" i="18"/>
  <c r="DM7" i="20"/>
  <c r="EL11" i="21"/>
  <c r="ET11" i="21"/>
  <c r="DI21" i="18"/>
  <c r="DU21" i="18"/>
  <c r="EK21" i="18" s="1"/>
  <c r="DK28" i="18"/>
  <c r="EA28" i="18"/>
  <c r="DJ25" i="18"/>
  <c r="DX25" i="18"/>
  <c r="ET25" i="18" s="1"/>
  <c r="DC18" i="18"/>
  <c r="EA18" i="18"/>
  <c r="EU18" i="18" s="1"/>
  <c r="DE41" i="18"/>
  <c r="EG41" i="18"/>
  <c r="DI27" i="18"/>
  <c r="DK8" i="18"/>
  <c r="DA5" i="18"/>
  <c r="DA6" i="18"/>
  <c r="DK42" i="18"/>
  <c r="DC24" i="18"/>
  <c r="DD45" i="18"/>
  <c r="DD11" i="18"/>
  <c r="DL41" i="18"/>
  <c r="EC41" i="18"/>
  <c r="DL25" i="18"/>
  <c r="EC25" i="18"/>
  <c r="DH10" i="18"/>
  <c r="DR10" i="18"/>
  <c r="ER10" i="18" s="1"/>
  <c r="DK45" i="18"/>
  <c r="DA29" i="18"/>
  <c r="DS29" i="18"/>
  <c r="DC21" i="18"/>
  <c r="DY21" i="18"/>
  <c r="DH7" i="18"/>
  <c r="DR7" i="18"/>
  <c r="EJ7" i="18" s="1"/>
  <c r="DM17" i="18"/>
  <c r="EF17" i="18"/>
  <c r="DH37" i="18"/>
  <c r="DP37" i="18"/>
  <c r="DC6" i="18"/>
  <c r="DZ6" i="18"/>
  <c r="EM6" i="18" s="1"/>
  <c r="DI46" i="18"/>
  <c r="CZ32" i="18"/>
  <c r="DQ32" i="18"/>
  <c r="DJ10" i="18"/>
  <c r="DW10" i="18"/>
  <c r="DH42" i="18"/>
  <c r="DP42" i="18"/>
  <c r="DH36" i="18"/>
  <c r="DQ36" i="18"/>
  <c r="ER36" i="18" s="1"/>
  <c r="DC23" i="18"/>
  <c r="DY23" i="18"/>
  <c r="DJ19" i="18"/>
  <c r="DW19" i="18"/>
  <c r="EU6" i="18"/>
  <c r="DA34" i="18"/>
  <c r="DD12" i="21"/>
  <c r="DD17" i="21" s="1"/>
  <c r="DJ8" i="21"/>
  <c r="DE10" i="21"/>
  <c r="DE8" i="21"/>
  <c r="EO18" i="20"/>
  <c r="DK19" i="20"/>
  <c r="DK14" i="20"/>
  <c r="EM13" i="20"/>
  <c r="EU13" i="20"/>
  <c r="DH6" i="20"/>
  <c r="DD18" i="20"/>
  <c r="DB13" i="19"/>
  <c r="CZ12" i="19"/>
  <c r="DI13" i="19"/>
  <c r="DM12" i="19"/>
  <c r="DH6" i="19"/>
  <c r="DA22" i="13"/>
  <c r="DJ16" i="13"/>
  <c r="DJ22" i="13" s="1"/>
  <c r="DX16" i="13"/>
  <c r="CN22" i="13"/>
  <c r="EG16" i="13"/>
  <c r="CW22" i="13"/>
  <c r="DD19" i="20"/>
  <c r="EC19" i="20"/>
  <c r="EN19" i="20" s="1"/>
  <c r="CZ16" i="20"/>
  <c r="DC11" i="20"/>
  <c r="DH17" i="20"/>
  <c r="DQ17" i="20"/>
  <c r="DH12" i="20"/>
  <c r="DQ12" i="20"/>
  <c r="ER12" i="20" s="1"/>
  <c r="DK46" i="18"/>
  <c r="DZ46" i="18"/>
  <c r="EM46" i="18" s="1"/>
  <c r="DK32" i="18"/>
  <c r="DZ32" i="18"/>
  <c r="ET11" i="18"/>
  <c r="EL11" i="18"/>
  <c r="DC20" i="18"/>
  <c r="DY20" i="18"/>
  <c r="DE47" i="18"/>
  <c r="DM43" i="18"/>
  <c r="DE5" i="18"/>
  <c r="DM38" i="18"/>
  <c r="DM18" i="18"/>
  <c r="EO20" i="18"/>
  <c r="EW20" i="18"/>
  <c r="DM40" i="18"/>
  <c r="DM37" i="18"/>
  <c r="DL11" i="19"/>
  <c r="EC11" i="19"/>
  <c r="CH15" i="19"/>
  <c r="DR5" i="19"/>
  <c r="EJ5" i="19" s="1"/>
  <c r="CN15" i="19"/>
  <c r="DX5" i="19"/>
  <c r="ET5" i="19" s="1"/>
  <c r="ES5" i="19"/>
  <c r="EK5" i="19"/>
  <c r="CV21" i="20"/>
  <c r="EF18" i="20"/>
  <c r="ER17" i="20"/>
  <c r="EJ17" i="20"/>
  <c r="CF21" i="20"/>
  <c r="DP8" i="20"/>
  <c r="DK18" i="20"/>
  <c r="DY18" i="20"/>
  <c r="DB11" i="20"/>
  <c r="EU8" i="19"/>
  <c r="EM8" i="19"/>
  <c r="ET16" i="20"/>
  <c r="EL16" i="20"/>
  <c r="EO7" i="20"/>
  <c r="EN5" i="20"/>
  <c r="EV5" i="20"/>
  <c r="ES11" i="21"/>
  <c r="EK11" i="21"/>
  <c r="EA5" i="21"/>
  <c r="CQ17" i="21"/>
  <c r="EW46" i="18"/>
  <c r="EO46" i="18"/>
  <c r="ET16" i="13"/>
  <c r="EL16" i="13"/>
  <c r="ER13" i="20"/>
  <c r="DB45" i="18"/>
  <c r="ET33" i="18"/>
  <c r="EV13" i="19"/>
  <c r="ET24" i="18"/>
  <c r="EJ29" i="18"/>
  <c r="ER29" i="18"/>
  <c r="EJ6" i="20"/>
  <c r="EL8" i="21"/>
  <c r="ET8" i="21"/>
  <c r="DT5" i="21"/>
  <c r="ES5" i="21" s="1"/>
  <c r="CJ17" i="21"/>
  <c r="EW43" i="18"/>
  <c r="ET23" i="18"/>
  <c r="ES11" i="18"/>
  <c r="EK11" i="18"/>
  <c r="DI8" i="18"/>
  <c r="DS8" i="18"/>
  <c r="EK8" i="18" s="1"/>
  <c r="EL10" i="19"/>
  <c r="ET10" i="19"/>
  <c r="ER15" i="20"/>
  <c r="EL7" i="21"/>
  <c r="EL19" i="20"/>
  <c r="EN8" i="20"/>
  <c r="DH47" i="18"/>
  <c r="CT22" i="13"/>
  <c r="EK10" i="21"/>
  <c r="ER12" i="19"/>
  <c r="CL17" i="21"/>
  <c r="EJ14" i="21"/>
  <c r="ET12" i="21"/>
  <c r="CQ22" i="13"/>
  <c r="CR17" i="21"/>
  <c r="ES5" i="18"/>
  <c r="EL28" i="18"/>
  <c r="ET28" i="18"/>
  <c r="CR49" i="18"/>
  <c r="EB8" i="18"/>
  <c r="EM11" i="18"/>
  <c r="EU11" i="18"/>
  <c r="DM23" i="18"/>
  <c r="EF23" i="18"/>
  <c r="EV14" i="18"/>
  <c r="EN14" i="18"/>
  <c r="DH10" i="20"/>
  <c r="DQ10" i="20"/>
  <c r="CR15" i="19"/>
  <c r="EB6" i="19"/>
  <c r="ET21" i="18"/>
  <c r="EL21" i="18"/>
  <c r="DB44" i="18"/>
  <c r="DX44" i="18"/>
  <c r="EM37" i="18"/>
  <c r="DC7" i="18"/>
  <c r="DZ7" i="18"/>
  <c r="EM7" i="18" s="1"/>
  <c r="DJ44" i="18"/>
  <c r="CH49" i="18"/>
  <c r="DR11" i="18"/>
  <c r="DH5" i="20"/>
  <c r="CZ6" i="19"/>
  <c r="DL22" i="13"/>
  <c r="DI17" i="13"/>
  <c r="DI17" i="20"/>
  <c r="DS17" i="20"/>
  <c r="EW44" i="18"/>
  <c r="EO44" i="18"/>
  <c r="EJ12" i="20"/>
  <c r="EG5" i="21"/>
  <c r="CW17" i="21"/>
  <c r="ET41" i="18"/>
  <c r="EL41" i="18"/>
  <c r="ET45" i="18"/>
  <c r="EL45" i="18"/>
  <c r="EW8" i="19"/>
  <c r="DJ24" i="18"/>
  <c r="EJ25" i="18"/>
  <c r="ER25" i="18"/>
  <c r="CZ22" i="18"/>
  <c r="DC10" i="18"/>
  <c r="DH5" i="18"/>
  <c r="DB36" i="18"/>
  <c r="DX36" i="18"/>
  <c r="CZ21" i="18"/>
  <c r="DQ21" i="18"/>
  <c r="DB12" i="18"/>
  <c r="DX12" i="18"/>
  <c r="DM6" i="18"/>
  <c r="EF6" i="18"/>
  <c r="EO6" i="18" s="1"/>
  <c r="DB17" i="18"/>
  <c r="DX17" i="18"/>
  <c r="DD20" i="18"/>
  <c r="EB20" i="18"/>
  <c r="DA8" i="18"/>
  <c r="DI12" i="18"/>
  <c r="DS12" i="18"/>
  <c r="DL45" i="18"/>
  <c r="ES46" i="18"/>
  <c r="EK46" i="18"/>
  <c r="DI9" i="18"/>
  <c r="DS9" i="18"/>
  <c r="DI41" i="18"/>
  <c r="DU41" i="18"/>
  <c r="ES41" i="18" s="1"/>
  <c r="EU12" i="18"/>
  <c r="EM12" i="18"/>
  <c r="DJ7" i="21"/>
  <c r="DJ17" i="21" s="1"/>
  <c r="CZ17" i="21"/>
  <c r="DD15" i="21"/>
  <c r="CZ6" i="20"/>
  <c r="DL18" i="20"/>
  <c r="DA10" i="20"/>
  <c r="DM7" i="19"/>
  <c r="DM8" i="19"/>
  <c r="DD11" i="20"/>
  <c r="DE17" i="13"/>
  <c r="DM19" i="13"/>
  <c r="EF19" i="13"/>
  <c r="DJ17" i="13"/>
  <c r="DX17" i="13"/>
  <c r="EL17" i="13" s="1"/>
  <c r="DE13" i="20"/>
  <c r="EG13" i="20"/>
  <c r="CZ11" i="20"/>
  <c r="DQ11" i="20"/>
  <c r="DK9" i="20"/>
  <c r="DZ9" i="20"/>
  <c r="DL16" i="20"/>
  <c r="EC16" i="20"/>
  <c r="DC44" i="18"/>
  <c r="EA44" i="18"/>
  <c r="EW15" i="18"/>
  <c r="EO15" i="18"/>
  <c r="DJ9" i="18"/>
  <c r="DW9" i="18"/>
  <c r="DM47" i="18"/>
  <c r="DE43" i="18"/>
  <c r="EL42" i="18"/>
  <c r="ET42" i="18"/>
  <c r="DK27" i="18"/>
  <c r="DY27" i="18"/>
  <c r="DM12" i="18"/>
  <c r="DE18" i="18"/>
  <c r="ET20" i="18"/>
  <c r="EL20" i="18"/>
  <c r="ER11" i="18"/>
  <c r="EJ11" i="18"/>
  <c r="DE40" i="18"/>
  <c r="DE37" i="18"/>
  <c r="DA10" i="19"/>
  <c r="DS10" i="19"/>
  <c r="CZ11" i="19"/>
  <c r="DQ11" i="19"/>
  <c r="ES7" i="19"/>
  <c r="EK7" i="19"/>
  <c r="DD9" i="19"/>
  <c r="EC9" i="19"/>
  <c r="ES9" i="19"/>
  <c r="EK9" i="19"/>
  <c r="DI8" i="20"/>
  <c r="DU8" i="20"/>
  <c r="EW6" i="20"/>
  <c r="EO6" i="20"/>
  <c r="DA16" i="20"/>
  <c r="DS16" i="20"/>
  <c r="CO21" i="20"/>
  <c r="ET8" i="19"/>
  <c r="EL8" i="19"/>
  <c r="EN5" i="19"/>
  <c r="EV5" i="19"/>
  <c r="EK19" i="20"/>
  <c r="ES19" i="20"/>
  <c r="EM5" i="20"/>
  <c r="EU5" i="20"/>
  <c r="DC14" i="21"/>
  <c r="DC17" i="21" s="1"/>
  <c r="DZ14" i="21"/>
  <c r="DX5" i="21"/>
  <c r="CN17" i="21"/>
  <c r="ER41" i="18"/>
  <c r="EJ41" i="18"/>
  <c r="EV30" i="18"/>
  <c r="EN30" i="18"/>
  <c r="ER14" i="18"/>
  <c r="EJ14" i="18"/>
  <c r="EW6" i="18"/>
  <c r="CR22" i="13"/>
  <c r="CM17" i="21"/>
  <c r="EW38" i="18"/>
  <c r="EM14" i="18"/>
  <c r="EU14" i="18"/>
  <c r="EW5" i="18"/>
  <c r="ES11" i="19"/>
  <c r="EK11" i="19"/>
  <c r="EL5" i="20"/>
  <c r="ET5" i="20"/>
  <c r="ER11" i="21"/>
  <c r="ET22" i="18"/>
  <c r="EL22" i="18"/>
  <c r="CS22" i="13"/>
  <c r="ES9" i="21"/>
  <c r="EW16" i="20"/>
  <c r="EO16" i="20"/>
  <c r="ET11" i="20"/>
  <c r="EO14" i="21"/>
  <c r="EW14" i="21"/>
  <c r="DQ5" i="21"/>
  <c r="EJ5" i="21" s="1"/>
  <c r="CG17" i="21"/>
  <c r="EV24" i="18"/>
  <c r="EN24" i="18"/>
  <c r="EW10" i="18"/>
  <c r="EO10" i="18"/>
  <c r="ER22" i="18"/>
  <c r="EV15" i="18"/>
  <c r="EM5" i="18"/>
  <c r="ES13" i="19"/>
  <c r="EL40" i="18"/>
  <c r="ES20" i="18"/>
  <c r="EO16" i="18"/>
  <c r="CK22" i="13"/>
  <c r="EM12" i="21"/>
  <c r="EK26" i="18"/>
  <c r="ES26" i="18"/>
  <c r="EL13" i="21"/>
  <c r="EL15" i="21"/>
  <c r="ET15" i="21"/>
  <c r="EL5" i="21"/>
  <c r="ET5" i="21"/>
  <c r="EU11" i="21"/>
  <c r="EW16" i="13"/>
  <c r="EO16" i="13"/>
  <c r="CS17" i="21"/>
  <c r="EV5" i="21"/>
  <c r="EN5" i="21"/>
  <c r="CZ31" i="18"/>
  <c r="DQ31" i="18"/>
  <c r="DA18" i="18"/>
  <c r="DT18" i="18"/>
  <c r="DB35" i="18"/>
  <c r="DX35" i="18"/>
  <c r="EW9" i="18"/>
  <c r="EO9" i="18"/>
  <c r="CZ26" i="18"/>
  <c r="DR26" i="18"/>
  <c r="DL39" i="18"/>
  <c r="EC39" i="18"/>
  <c r="DD21" i="18"/>
  <c r="EC21" i="18"/>
  <c r="DJ30" i="18"/>
  <c r="DW30" i="18"/>
  <c r="ES6" i="20"/>
  <c r="EK6" i="20"/>
  <c r="DC13" i="18"/>
  <c r="DY13" i="18"/>
  <c r="EU13" i="18" s="1"/>
  <c r="DI25" i="18"/>
  <c r="DU25" i="18"/>
  <c r="EK25" i="18" s="1"/>
  <c r="EM24" i="18"/>
  <c r="EU24" i="18"/>
  <c r="CF15" i="19"/>
  <c r="DP9" i="19"/>
  <c r="EJ6" i="19"/>
  <c r="ER6" i="19"/>
  <c r="CH21" i="20"/>
  <c r="DK29" i="18"/>
  <c r="EA29" i="18"/>
  <c r="EU29" i="18" s="1"/>
  <c r="DE25" i="18"/>
  <c r="EF25" i="18"/>
  <c r="EO25" i="18" s="1"/>
  <c r="DK24" i="18"/>
  <c r="DI18" i="18"/>
  <c r="DJ26" i="18"/>
  <c r="DW26" i="18"/>
  <c r="ES13" i="18"/>
  <c r="EK13" i="18"/>
  <c r="EK32" i="18"/>
  <c r="ES32" i="18"/>
  <c r="DD40" i="18"/>
  <c r="EB40" i="18"/>
  <c r="DK41" i="18"/>
  <c r="DZ41" i="18"/>
  <c r="DA43" i="18"/>
  <c r="DU43" i="18"/>
  <c r="EK43" i="18" s="1"/>
  <c r="DI7" i="18"/>
  <c r="DS7" i="18"/>
  <c r="DK17" i="21"/>
  <c r="EL19" i="13"/>
  <c r="ET19" i="13"/>
  <c r="CL21" i="20"/>
  <c r="DV16" i="20"/>
  <c r="DK12" i="20"/>
  <c r="DY12" i="20"/>
  <c r="CU49" i="18"/>
  <c r="EE11" i="18"/>
  <c r="DJ16" i="18"/>
  <c r="DW16" i="18"/>
  <c r="ES34" i="18"/>
  <c r="EK34" i="18"/>
  <c r="DH8" i="18"/>
  <c r="DP8" i="18"/>
  <c r="CP15" i="19"/>
  <c r="DZ5" i="19"/>
  <c r="EW7" i="19"/>
  <c r="EO7" i="19"/>
  <c r="DM5" i="19"/>
  <c r="EO15" i="20"/>
  <c r="EW15" i="20"/>
  <c r="EW18" i="20"/>
  <c r="EW11" i="21"/>
  <c r="EO11" i="21"/>
  <c r="ER40" i="18"/>
  <c r="EJ40" i="18"/>
  <c r="EW32" i="18"/>
  <c r="EO32" i="18"/>
  <c r="CM22" i="13"/>
  <c r="DZ5" i="21"/>
  <c r="EM5" i="21" s="1"/>
  <c r="CP17" i="21"/>
  <c r="ES28" i="18"/>
  <c r="ER21" i="18"/>
  <c r="EJ21" i="18"/>
  <c r="EU8" i="18"/>
  <c r="EM8" i="18"/>
  <c r="ER47" i="18"/>
  <c r="EJ47" i="18"/>
  <c r="EL15" i="18"/>
  <c r="ET15" i="18"/>
  <c r="DJ31" i="18"/>
  <c r="DI6" i="18"/>
  <c r="DC42" i="18"/>
  <c r="CZ30" i="18"/>
  <c r="DJ7" i="18"/>
  <c r="EM17" i="18"/>
  <c r="EU17" i="18"/>
  <c r="DA38" i="18"/>
  <c r="EO22" i="18"/>
  <c r="EW22" i="18"/>
  <c r="DI28" i="18"/>
  <c r="DS28" i="18"/>
  <c r="EK28" i="18" s="1"/>
  <c r="DE28" i="18"/>
  <c r="EF28" i="18"/>
  <c r="DH45" i="18"/>
  <c r="EV9" i="18"/>
  <c r="EN9" i="18"/>
  <c r="DK47" i="18"/>
  <c r="DB24" i="18"/>
  <c r="EM31" i="18"/>
  <c r="EU31" i="18"/>
  <c r="EM25" i="18"/>
  <c r="EU25" i="18"/>
  <c r="CZ8" i="18"/>
  <c r="DH22" i="18"/>
  <c r="DH30" i="18"/>
  <c r="DK10" i="18"/>
  <c r="CZ17" i="18"/>
  <c r="DQ17" i="18"/>
  <c r="DL18" i="18"/>
  <c r="EB18" i="18"/>
  <c r="DK19" i="18"/>
  <c r="EJ36" i="18"/>
  <c r="CZ24" i="18"/>
  <c r="DQ24" i="18"/>
  <c r="ER24" i="18" s="1"/>
  <c r="DH20" i="18"/>
  <c r="DP20" i="18"/>
  <c r="ER12" i="18"/>
  <c r="EJ12" i="18"/>
  <c r="DE7" i="18"/>
  <c r="EG7" i="18"/>
  <c r="DA44" i="18"/>
  <c r="DU44" i="18"/>
  <c r="DL7" i="18"/>
  <c r="EC7" i="18"/>
  <c r="EU15" i="18"/>
  <c r="EM15" i="18"/>
  <c r="DJ29" i="18"/>
  <c r="DW29" i="18"/>
  <c r="DA47" i="18"/>
  <c r="DU47" i="18"/>
  <c r="DA40" i="18"/>
  <c r="DS40" i="18"/>
  <c r="EW30" i="18"/>
  <c r="EO30" i="18"/>
  <c r="DB6" i="21"/>
  <c r="DB7" i="21"/>
  <c r="DH17" i="21"/>
  <c r="DL15" i="21"/>
  <c r="DL17" i="21" s="1"/>
  <c r="DD8" i="20"/>
  <c r="DI10" i="20"/>
  <c r="DH12" i="19"/>
  <c r="DK9" i="19"/>
  <c r="DE7" i="19"/>
  <c r="DE6" i="19"/>
  <c r="DE15" i="19" s="1"/>
  <c r="DE8" i="19"/>
  <c r="DJ19" i="13"/>
  <c r="CZ16" i="13"/>
  <c r="CZ22" i="13" s="1"/>
  <c r="DQ16" i="13"/>
  <c r="CG22" i="13"/>
  <c r="DM17" i="13"/>
  <c r="EK14" i="20"/>
  <c r="ES14" i="20"/>
  <c r="DH9" i="20"/>
  <c r="DR9" i="20"/>
  <c r="DL6" i="20"/>
  <c r="DL21" i="20" s="1"/>
  <c r="EC6" i="20"/>
  <c r="DD7" i="20"/>
  <c r="EB7" i="20"/>
  <c r="CQ21" i="20"/>
  <c r="EA8" i="20"/>
  <c r="EJ14" i="20"/>
  <c r="ER14" i="20"/>
  <c r="DI16" i="20"/>
  <c r="DU16" i="20"/>
  <c r="DL9" i="20"/>
  <c r="EB9" i="20"/>
  <c r="DC38" i="18"/>
  <c r="EA38" i="18"/>
  <c r="EU30" i="18"/>
  <c r="EM30" i="18"/>
  <c r="DM13" i="18"/>
  <c r="EG13" i="18"/>
  <c r="EW13" i="18" s="1"/>
  <c r="DA10" i="18"/>
  <c r="DS10" i="18"/>
  <c r="DK40" i="18"/>
  <c r="EA40" i="18"/>
  <c r="EU40" i="18" s="1"/>
  <c r="DM29" i="18"/>
  <c r="EG29" i="18"/>
  <c r="DE12" i="18"/>
  <c r="DE39" i="18"/>
  <c r="EF39" i="18"/>
  <c r="DL10" i="18"/>
  <c r="EB10" i="18"/>
  <c r="DM27" i="18"/>
  <c r="DE9" i="19"/>
  <c r="EF9" i="19"/>
  <c r="DH10" i="19"/>
  <c r="DR10" i="19"/>
  <c r="ER10" i="19" s="1"/>
  <c r="DA8" i="19"/>
  <c r="DS8" i="19"/>
  <c r="DK11" i="19"/>
  <c r="DK15" i="19" s="1"/>
  <c r="EA11" i="19"/>
  <c r="DD10" i="19"/>
  <c r="EB10" i="19"/>
  <c r="CZ18" i="20"/>
  <c r="DP18" i="20"/>
  <c r="EJ18" i="20" s="1"/>
  <c r="DC10" i="20"/>
  <c r="DZ10" i="20"/>
  <c r="EU10" i="20" s="1"/>
  <c r="EL6" i="20"/>
  <c r="ET6" i="20"/>
  <c r="DC14" i="20"/>
  <c r="DY14" i="20"/>
  <c r="EU14" i="20" s="1"/>
  <c r="EM10" i="20"/>
  <c r="DJ8" i="20"/>
  <c r="DB12" i="20"/>
  <c r="DC15" i="20"/>
  <c r="DY15" i="20"/>
  <c r="EU13" i="19"/>
  <c r="EM13" i="19"/>
  <c r="EJ8" i="19"/>
  <c r="EK5" i="20"/>
  <c r="EW10" i="21"/>
  <c r="EO10" i="21"/>
  <c r="DR5" i="21"/>
  <c r="CH17" i="21"/>
  <c r="EU44" i="18"/>
  <c r="EM44" i="18"/>
  <c r="EO40" i="18"/>
  <c r="EW40" i="18"/>
  <c r="EJ39" i="18"/>
  <c r="ES30" i="18"/>
  <c r="EK30" i="18"/>
  <c r="EO13" i="18"/>
  <c r="EN6" i="18"/>
  <c r="EV6" i="18"/>
  <c r="EM16" i="13"/>
  <c r="EU16" i="13"/>
  <c r="EV16" i="13"/>
  <c r="EN16" i="13"/>
  <c r="EN15" i="21"/>
  <c r="ES17" i="13"/>
  <c r="EK17" i="13"/>
  <c r="EM16" i="20"/>
  <c r="EU16" i="20"/>
  <c r="EL7" i="20"/>
  <c r="ET7" i="20"/>
  <c r="EN14" i="21"/>
  <c r="EO47" i="18"/>
  <c r="EM42" i="18"/>
  <c r="EU42" i="18"/>
  <c r="EU39" i="18"/>
  <c r="EM39" i="18"/>
  <c r="EL27" i="18"/>
  <c r="ET27" i="18"/>
  <c r="EK24" i="18"/>
  <c r="ES24" i="18"/>
  <c r="EN21" i="18"/>
  <c r="EV21" i="18"/>
  <c r="EU10" i="18"/>
  <c r="EM10" i="18"/>
  <c r="EW19" i="18"/>
  <c r="ES7" i="20"/>
  <c r="EU5" i="21"/>
  <c r="CI22" i="13"/>
  <c r="ET14" i="21"/>
  <c r="EL14" i="21"/>
  <c r="DJ5" i="18"/>
  <c r="EN9" i="21"/>
  <c r="EV9" i="21"/>
  <c r="CK17" i="21"/>
  <c r="EO13" i="19"/>
  <c r="DC22" i="13"/>
  <c r="CU21" i="20"/>
  <c r="DM13" i="20"/>
  <c r="DB6" i="20"/>
  <c r="DB21" i="20" s="1"/>
  <c r="DJ6" i="20"/>
  <c r="DJ21" i="20" s="1"/>
  <c r="CZ10" i="20"/>
  <c r="DM9" i="20"/>
  <c r="CM21" i="20"/>
  <c r="CP21" i="20"/>
  <c r="DA8" i="20"/>
  <c r="CK21" i="20"/>
  <c r="CZ9" i="20"/>
  <c r="DI13" i="20"/>
  <c r="CZ15" i="20"/>
  <c r="CR21" i="20"/>
  <c r="DE15" i="20"/>
  <c r="DE17" i="20"/>
  <c r="DB18" i="20"/>
  <c r="DJ18" i="20"/>
  <c r="DC8" i="20"/>
  <c r="CS21" i="20"/>
  <c r="DL17" i="20"/>
  <c r="DA5" i="20"/>
  <c r="CJ21" i="20"/>
  <c r="CG21" i="20"/>
  <c r="DC18" i="20"/>
  <c r="CZ17" i="20"/>
  <c r="DD16" i="20"/>
  <c r="DH18" i="20"/>
  <c r="DK15" i="20"/>
  <c r="DH14" i="20"/>
  <c r="DD9" i="20"/>
  <c r="CZ8" i="20"/>
  <c r="DK10" i="20"/>
  <c r="DK21" i="20" s="1"/>
  <c r="DC12" i="20"/>
  <c r="CI15" i="19"/>
  <c r="CG15" i="19"/>
  <c r="DL6" i="19"/>
  <c r="DD11" i="19"/>
  <c r="DD15" i="19" s="1"/>
  <c r="CZ5" i="19"/>
  <c r="CZ10" i="19"/>
  <c r="CS15" i="19"/>
  <c r="CQ15" i="19"/>
  <c r="DL10" i="19"/>
  <c r="CV15" i="19"/>
  <c r="DI10" i="19"/>
  <c r="DB6" i="19"/>
  <c r="DB15" i="19" s="1"/>
  <c r="DH9" i="19"/>
  <c r="DI5" i="19"/>
  <c r="DI15" i="19" s="1"/>
  <c r="CZ9" i="19"/>
  <c r="DM9" i="19"/>
  <c r="DM15" i="19" s="1"/>
  <c r="DA5" i="19"/>
  <c r="DH5" i="19"/>
  <c r="DJ9" i="19"/>
  <c r="DJ15" i="19" s="1"/>
  <c r="DM25" i="18"/>
  <c r="DI5" i="18"/>
  <c r="CK49" i="18"/>
  <c r="DI10" i="18"/>
  <c r="DE19" i="18"/>
  <c r="DM19" i="18"/>
  <c r="DM15" i="18"/>
  <c r="DE15" i="18"/>
  <c r="DM39" i="18"/>
  <c r="DA28" i="18"/>
  <c r="DE23" i="18"/>
  <c r="DE11" i="18"/>
  <c r="DM11" i="18"/>
  <c r="DL5" i="18"/>
  <c r="CS49" i="18"/>
  <c r="DJ11" i="18"/>
  <c r="CP49" i="18"/>
  <c r="DA25" i="18"/>
  <c r="DH13" i="18"/>
  <c r="DM22" i="18"/>
  <c r="DE22" i="18"/>
  <c r="DM41" i="18"/>
  <c r="DE8" i="18"/>
  <c r="DM8" i="18"/>
  <c r="CF49" i="18"/>
  <c r="CZ5" i="18"/>
  <c r="DE6" i="18"/>
  <c r="DM28" i="18"/>
  <c r="DC5" i="18"/>
  <c r="CO49" i="18"/>
  <c r="DE26" i="18"/>
  <c r="DM26" i="18"/>
  <c r="DM30" i="18"/>
  <c r="DE30" i="18"/>
  <c r="CI49" i="18"/>
  <c r="CZ11" i="18"/>
  <c r="CZ40" i="18"/>
  <c r="DH26" i="18"/>
  <c r="DE29" i="18"/>
  <c r="CG49" i="18"/>
  <c r="DM16" i="18"/>
  <c r="DE16" i="18"/>
  <c r="DH17" i="18"/>
  <c r="DC12" i="18"/>
  <c r="CV49" i="18"/>
  <c r="DM5" i="18"/>
  <c r="CZ37" i="18"/>
  <c r="DE31" i="18"/>
  <c r="DK44" i="18"/>
  <c r="DD7" i="18"/>
  <c r="CW49" i="18"/>
  <c r="DK7" i="18"/>
  <c r="DL21" i="18"/>
  <c r="DK20" i="18"/>
  <c r="DB25" i="18"/>
  <c r="DE21" i="18"/>
  <c r="DM21" i="18"/>
  <c r="DK38" i="18"/>
  <c r="CZ28" i="18"/>
  <c r="DI16" i="18"/>
  <c r="DE13" i="18"/>
  <c r="DE14" i="18"/>
  <c r="DE17" i="18"/>
  <c r="DE20" i="18"/>
  <c r="DM20" i="18"/>
  <c r="DK36" i="18"/>
  <c r="DD16" i="18"/>
  <c r="DK13" i="18"/>
  <c r="DK23" i="18"/>
  <c r="DB29" i="18"/>
  <c r="CL49" i="18"/>
  <c r="DE9" i="18"/>
  <c r="DM9" i="18"/>
  <c r="DH21" i="18"/>
  <c r="DB11" i="18"/>
  <c r="CN49" i="18"/>
  <c r="DD10" i="18"/>
  <c r="DK5" i="18"/>
  <c r="DC46" i="18"/>
  <c r="DC27" i="18"/>
  <c r="CZ20" i="18"/>
  <c r="DE44" i="18"/>
  <c r="DM44" i="18"/>
  <c r="DI5" i="20"/>
  <c r="DM15" i="20"/>
  <c r="DM21" i="20" s="1"/>
  <c r="DC9" i="20"/>
  <c r="DL7" i="20"/>
  <c r="DH8" i="20"/>
  <c r="CZ14" i="20"/>
  <c r="CZ12" i="20"/>
  <c r="DA6" i="20"/>
  <c r="DI6" i="20"/>
  <c r="DH15" i="20"/>
  <c r="DD19" i="13"/>
  <c r="DD22" i="13" s="1"/>
  <c r="DE16" i="13"/>
  <c r="DM16" i="13"/>
  <c r="DE19" i="13"/>
  <c r="DB16" i="13"/>
  <c r="DB22" i="13" s="1"/>
  <c r="DH16" i="13"/>
  <c r="DH22" i="13" s="1"/>
  <c r="DM18" i="20"/>
  <c r="DE18" i="20"/>
  <c r="DC13" i="20"/>
  <c r="DK13" i="20"/>
  <c r="DL10" i="20"/>
  <c r="DD10" i="20"/>
  <c r="DB39" i="18"/>
  <c r="DH32" i="18"/>
  <c r="DK6" i="18"/>
  <c r="DA41" i="18"/>
  <c r="DH23" i="18"/>
  <c r="DD25" i="18"/>
  <c r="CZ36" i="18"/>
  <c r="DA12" i="18"/>
  <c r="DD41" i="18"/>
  <c r="DL20" i="18"/>
  <c r="DA16" i="18"/>
  <c r="CZ10" i="18"/>
  <c r="CZ12" i="18"/>
  <c r="DH12" i="18"/>
  <c r="CZ35" i="18"/>
  <c r="DH35" i="18"/>
  <c r="DB26" i="18"/>
  <c r="DI44" i="18"/>
  <c r="DB23" i="18"/>
  <c r="CZ42" i="18"/>
  <c r="DD5" i="18"/>
  <c r="DA9" i="18"/>
  <c r="DB14" i="18"/>
  <c r="DC29" i="18"/>
  <c r="DC41" i="18"/>
  <c r="CZ7" i="18"/>
  <c r="DK18" i="18"/>
  <c r="DL40" i="18"/>
  <c r="DK12" i="18"/>
  <c r="CZ39" i="18"/>
  <c r="DH11" i="18"/>
  <c r="DA21" i="18"/>
  <c r="DB10" i="18"/>
  <c r="CZ6" i="18"/>
  <c r="DC37" i="18"/>
  <c r="DL29" i="18"/>
  <c r="DI47" i="18"/>
  <c r="DD14" i="18"/>
  <c r="DL14" i="18"/>
  <c r="DL15" i="18"/>
  <c r="DD15" i="18"/>
  <c r="DD9" i="18"/>
  <c r="DL9" i="18"/>
  <c r="DL8" i="18"/>
  <c r="DD8" i="18"/>
  <c r="DK11" i="18"/>
  <c r="DC11" i="18"/>
  <c r="DK25" i="18"/>
  <c r="DC25" i="18"/>
  <c r="DC28" i="18"/>
  <c r="DB37" i="18"/>
  <c r="DJ37" i="18"/>
  <c r="DC31" i="18"/>
  <c r="DK31" i="18"/>
  <c r="DK17" i="18"/>
  <c r="DC17" i="18"/>
  <c r="DB6" i="18"/>
  <c r="DJ6" i="18"/>
  <c r="DL16" i="18"/>
  <c r="CZ25" i="18"/>
  <c r="DH25" i="18"/>
  <c r="DB21" i="18"/>
  <c r="DJ21" i="18"/>
  <c r="DJ15" i="18"/>
  <c r="DB15" i="18"/>
  <c r="DH31" i="18"/>
  <c r="DL28" i="18"/>
  <c r="DD28" i="18"/>
  <c r="DD21" i="20" l="1"/>
  <c r="EM11" i="19"/>
  <c r="EU11" i="19"/>
  <c r="EM38" i="18"/>
  <c r="EU38" i="18"/>
  <c r="EK44" i="18"/>
  <c r="ES44" i="18"/>
  <c r="EV41" i="18"/>
  <c r="EN41" i="18"/>
  <c r="EW9" i="20"/>
  <c r="EO9" i="20"/>
  <c r="EO11" i="18"/>
  <c r="EW11" i="18"/>
  <c r="DE22" i="13"/>
  <c r="EV7" i="20"/>
  <c r="EN7" i="20"/>
  <c r="ES47" i="18"/>
  <c r="EK47" i="18"/>
  <c r="EV7" i="18"/>
  <c r="EN7" i="18"/>
  <c r="ER17" i="18"/>
  <c r="EJ17" i="18"/>
  <c r="EK7" i="18"/>
  <c r="ES7" i="18"/>
  <c r="EN40" i="18"/>
  <c r="EV40" i="18"/>
  <c r="ER5" i="21"/>
  <c r="DH49" i="18"/>
  <c r="DH21" i="20"/>
  <c r="DA15" i="19"/>
  <c r="DL15" i="19"/>
  <c r="CZ21" i="20"/>
  <c r="DE21" i="20"/>
  <c r="EO39" i="18"/>
  <c r="EW39" i="18"/>
  <c r="EL16" i="18"/>
  <c r="ET16" i="18"/>
  <c r="EM13" i="18"/>
  <c r="EW27" i="18"/>
  <c r="EM14" i="21"/>
  <c r="EU14" i="21"/>
  <c r="ES16" i="20"/>
  <c r="ER11" i="19"/>
  <c r="EJ11" i="19"/>
  <c r="EM27" i="18"/>
  <c r="EU27" i="18"/>
  <c r="ET9" i="18"/>
  <c r="EL9" i="18"/>
  <c r="EV16" i="20"/>
  <c r="EN16" i="20"/>
  <c r="EO13" i="20"/>
  <c r="EW13" i="20"/>
  <c r="ET17" i="18"/>
  <c r="EL17" i="18"/>
  <c r="ER8" i="20"/>
  <c r="EJ8" i="20"/>
  <c r="EN11" i="19"/>
  <c r="EV11" i="19"/>
  <c r="EO17" i="18"/>
  <c r="EW17" i="18"/>
  <c r="ES29" i="18"/>
  <c r="EK29" i="18"/>
  <c r="EM17" i="20"/>
  <c r="EU17" i="20"/>
  <c r="EW5" i="19"/>
  <c r="EO5" i="19"/>
  <c r="ES21" i="18"/>
  <c r="EW5" i="21"/>
  <c r="ET9" i="19"/>
  <c r="EL9" i="19"/>
  <c r="EN17" i="20"/>
  <c r="EV17" i="20"/>
  <c r="EV29" i="18"/>
  <c r="EN29" i="18"/>
  <c r="ET13" i="19"/>
  <c r="EL13" i="19"/>
  <c r="EK38" i="18"/>
  <c r="ES38" i="18"/>
  <c r="ET6" i="18"/>
  <c r="EL6" i="18"/>
  <c r="ES10" i="18"/>
  <c r="EK10" i="18"/>
  <c r="EN6" i="20"/>
  <c r="EV6" i="20"/>
  <c r="ET29" i="18"/>
  <c r="EL29" i="18"/>
  <c r="ER20" i="18"/>
  <c r="EJ20" i="18"/>
  <c r="EV39" i="18"/>
  <c r="EN39" i="18"/>
  <c r="EV8" i="18"/>
  <c r="EN8" i="18"/>
  <c r="EU23" i="18"/>
  <c r="EM23" i="18"/>
  <c r="ET31" i="18"/>
  <c r="EL31" i="18"/>
  <c r="EW31" i="18"/>
  <c r="EO31" i="18"/>
  <c r="EU7" i="18"/>
  <c r="EJ8" i="18"/>
  <c r="ER8" i="18"/>
  <c r="EN9" i="19"/>
  <c r="EV9" i="19"/>
  <c r="EK10" i="19"/>
  <c r="ES10" i="19"/>
  <c r="EM9" i="20"/>
  <c r="EU9" i="20"/>
  <c r="EK9" i="18"/>
  <c r="ES9" i="18"/>
  <c r="ET36" i="18"/>
  <c r="EL36" i="18"/>
  <c r="EJ45" i="18"/>
  <c r="ER45" i="18"/>
  <c r="EM8" i="20"/>
  <c r="EK10" i="20"/>
  <c r="ES10" i="20"/>
  <c r="EV19" i="20"/>
  <c r="EM9" i="19"/>
  <c r="EU9" i="19"/>
  <c r="EW6" i="19"/>
  <c r="EO6" i="19"/>
  <c r="DA49" i="18"/>
  <c r="EM15" i="20"/>
  <c r="EU15" i="20"/>
  <c r="ES8" i="19"/>
  <c r="EK8" i="19"/>
  <c r="EO29" i="18"/>
  <c r="EW29" i="18"/>
  <c r="EV9" i="20"/>
  <c r="EN9" i="20"/>
  <c r="EJ9" i="20"/>
  <c r="ER9" i="20"/>
  <c r="ES40" i="18"/>
  <c r="EK40" i="18"/>
  <c r="EW7" i="18"/>
  <c r="EO7" i="18"/>
  <c r="EV18" i="18"/>
  <c r="EN18" i="18"/>
  <c r="EU41" i="18"/>
  <c r="EM41" i="18"/>
  <c r="ET30" i="18"/>
  <c r="EL30" i="18"/>
  <c r="ER26" i="18"/>
  <c r="EJ26" i="18"/>
  <c r="ES18" i="18"/>
  <c r="EK18" i="18"/>
  <c r="EN6" i="19"/>
  <c r="EV6" i="19"/>
  <c r="EW23" i="18"/>
  <c r="EO23" i="18"/>
  <c r="ET17" i="13"/>
  <c r="EU32" i="18"/>
  <c r="EM32" i="18"/>
  <c r="ER32" i="18"/>
  <c r="EJ32" i="18"/>
  <c r="EU26" i="18"/>
  <c r="EM26" i="18"/>
  <c r="EL7" i="18"/>
  <c r="ET7" i="18"/>
  <c r="ER6" i="18"/>
  <c r="EJ6" i="18"/>
  <c r="EK5" i="21"/>
  <c r="EM5" i="19"/>
  <c r="EU5" i="19"/>
  <c r="EL8" i="18"/>
  <c r="ET8" i="18"/>
  <c r="ES13" i="20"/>
  <c r="EK13" i="20"/>
  <c r="EM14" i="20"/>
  <c r="EM29" i="18"/>
  <c r="ES25" i="18"/>
  <c r="DB49" i="18"/>
  <c r="DM22" i="13"/>
  <c r="DI21" i="20"/>
  <c r="EN10" i="18"/>
  <c r="EV10" i="18"/>
  <c r="EL6" i="19"/>
  <c r="EU12" i="20"/>
  <c r="EM12" i="20"/>
  <c r="ER9" i="19"/>
  <c r="EJ9" i="19"/>
  <c r="ER18" i="20"/>
  <c r="ES8" i="20"/>
  <c r="EK8" i="20"/>
  <c r="ER11" i="20"/>
  <c r="EJ11" i="20"/>
  <c r="EW19" i="13"/>
  <c r="EO19" i="13"/>
  <c r="EN20" i="18"/>
  <c r="EV20" i="18"/>
  <c r="EL12" i="18"/>
  <c r="ET12" i="18"/>
  <c r="ES17" i="20"/>
  <c r="EK17" i="20"/>
  <c r="EM18" i="20"/>
  <c r="EU18" i="20"/>
  <c r="ER7" i="18"/>
  <c r="EM21" i="18"/>
  <c r="EU21" i="18"/>
  <c r="EM19" i="20"/>
  <c r="EU19" i="20"/>
  <c r="EM18" i="18"/>
  <c r="EO17" i="20"/>
  <c r="EW17" i="20"/>
  <c r="EM19" i="18"/>
  <c r="EU19" i="18"/>
  <c r="EJ10" i="19"/>
  <c r="EL39" i="18"/>
  <c r="ET39" i="18"/>
  <c r="EO9" i="19"/>
  <c r="EW9" i="19"/>
  <c r="ES12" i="18"/>
  <c r="EK12" i="18"/>
  <c r="ET10" i="18"/>
  <c r="EL10" i="18"/>
  <c r="ES33" i="18"/>
  <c r="EK33" i="18"/>
  <c r="ER28" i="18"/>
  <c r="EJ28" i="18"/>
  <c r="EL35" i="18"/>
  <c r="ET35" i="18"/>
  <c r="DC21" i="20"/>
  <c r="DL49" i="18"/>
  <c r="EO28" i="18"/>
  <c r="EW28" i="18"/>
  <c r="ER37" i="18"/>
  <c r="EJ37" i="18"/>
  <c r="DH15" i="19"/>
  <c r="EL5" i="19"/>
  <c r="EV10" i="19"/>
  <c r="EN10" i="19"/>
  <c r="EL26" i="18"/>
  <c r="ET26" i="18"/>
  <c r="EL44" i="18"/>
  <c r="ET44" i="18"/>
  <c r="ER10" i="20"/>
  <c r="EJ10" i="20"/>
  <c r="EU20" i="18"/>
  <c r="EM20" i="18"/>
  <c r="ET19" i="18"/>
  <c r="EL19" i="18"/>
  <c r="EJ42" i="18"/>
  <c r="ER42" i="18"/>
  <c r="EU28" i="18"/>
  <c r="EM28" i="18"/>
  <c r="EJ23" i="18"/>
  <c r="ER23" i="18"/>
  <c r="EJ46" i="18"/>
  <c r="ER46" i="18"/>
  <c r="EW14" i="18"/>
  <c r="EO14" i="18"/>
  <c r="ER16" i="13"/>
  <c r="EJ16" i="13"/>
  <c r="EV18" i="13"/>
  <c r="EN18" i="13"/>
  <c r="EK6" i="19"/>
  <c r="ES6" i="19"/>
  <c r="EM36" i="18"/>
  <c r="EU36" i="18"/>
  <c r="EV19" i="13"/>
  <c r="EN19" i="13"/>
  <c r="DA21" i="20"/>
  <c r="CZ15" i="19"/>
  <c r="DM49" i="18"/>
  <c r="DC49" i="18"/>
  <c r="CZ49" i="18"/>
  <c r="DJ49" i="18"/>
  <c r="DD49" i="18"/>
  <c r="DE49" i="18"/>
  <c r="DI49" i="18"/>
  <c r="DK49" i="18"/>
  <c r="I12" i="17"/>
  <c r="H12" i="17"/>
  <c r="J12" i="17"/>
  <c r="K12" i="17"/>
  <c r="L12" i="17"/>
  <c r="M12" i="17"/>
  <c r="N12" i="17"/>
  <c r="O12" i="17"/>
  <c r="P12" i="17"/>
  <c r="BB12" i="17" s="1"/>
  <c r="Q12" i="17"/>
  <c r="BC12" i="17" s="1"/>
  <c r="R12" i="17"/>
  <c r="BD12" i="17" s="1"/>
  <c r="S12" i="17"/>
  <c r="T12" i="17"/>
  <c r="U12" i="17"/>
  <c r="V12" i="17"/>
  <c r="W12" i="17"/>
  <c r="X12" i="17"/>
  <c r="Y12" i="17"/>
  <c r="Z12" i="17"/>
  <c r="AA12" i="17"/>
  <c r="AB12" i="17"/>
  <c r="AC12" i="17"/>
  <c r="AD12" i="17"/>
  <c r="AE12" i="17"/>
  <c r="BQ12" i="17" s="1"/>
  <c r="AF12" i="17"/>
  <c r="AG12" i="17"/>
  <c r="AH12" i="17"/>
  <c r="BT12" i="17" s="1"/>
  <c r="AI12" i="17"/>
  <c r="AJ12" i="17"/>
  <c r="AK12" i="17"/>
  <c r="AL12" i="17"/>
  <c r="AM12" i="17"/>
  <c r="AN12" i="17"/>
  <c r="AO12" i="17"/>
  <c r="AP12" i="17"/>
  <c r="AQ12" i="17"/>
  <c r="AR12" i="17"/>
  <c r="G12" i="17"/>
  <c r="F12" i="17" s="1"/>
  <c r="BA12" i="17" l="1"/>
  <c r="BR12" i="17"/>
  <c r="CK12" i="17"/>
  <c r="DU12" i="17" s="1"/>
  <c r="CR12" i="17"/>
  <c r="EB12" i="17" s="1"/>
  <c r="CJ12" i="17"/>
  <c r="BP12" i="17"/>
  <c r="AZ12" i="17"/>
  <c r="BS12" i="17"/>
  <c r="CS12" i="17" s="1"/>
  <c r="BU12" i="17"/>
  <c r="BV12" i="17"/>
  <c r="BW12" i="17"/>
  <c r="BH12" i="17"/>
  <c r="BE12" i="17"/>
  <c r="BG12" i="17"/>
  <c r="BF12" i="17"/>
  <c r="BX12" i="17"/>
  <c r="BI12" i="17"/>
  <c r="CN12" i="17" s="1"/>
  <c r="DX12" i="17" s="1"/>
  <c r="BY12" i="17"/>
  <c r="CV12" i="17" s="1"/>
  <c r="BJ12" i="17"/>
  <c r="BZ12" i="17"/>
  <c r="BK12" i="17"/>
  <c r="CA12" i="17"/>
  <c r="BO12" i="17"/>
  <c r="AY12" i="17"/>
  <c r="CI12" i="17" s="1"/>
  <c r="DS12" i="17" s="1"/>
  <c r="CD12" i="17"/>
  <c r="BN12" i="17"/>
  <c r="AX12" i="17"/>
  <c r="CC12" i="17"/>
  <c r="CX12" i="17" s="1"/>
  <c r="EH12" i="17" s="1"/>
  <c r="BM12" i="17"/>
  <c r="CP12" i="17" s="1"/>
  <c r="AW12" i="17"/>
  <c r="CH12" i="17" s="1"/>
  <c r="DR12" i="17" s="1"/>
  <c r="CB12" i="17"/>
  <c r="BL12" i="17"/>
  <c r="AV12" i="17"/>
  <c r="AU12" i="17"/>
  <c r="CG12" i="17" s="1"/>
  <c r="CQ12" i="17" l="1"/>
  <c r="EA12" i="17" s="1"/>
  <c r="EV12" i="17" s="1"/>
  <c r="DT12" i="17"/>
  <c r="DQ12" i="17"/>
  <c r="DI12" i="17"/>
  <c r="DA12" i="17"/>
  <c r="CM12" i="17"/>
  <c r="EC12" i="17"/>
  <c r="EF12" i="17"/>
  <c r="DN12" i="17"/>
  <c r="DZ12" i="17"/>
  <c r="CL12" i="17"/>
  <c r="DV12" i="17" s="1"/>
  <c r="CU12" i="17"/>
  <c r="EE12" i="17" s="1"/>
  <c r="CT12" i="17"/>
  <c r="ED12" i="17" s="1"/>
  <c r="CW12" i="17"/>
  <c r="EG12" i="17" s="1"/>
  <c r="CO12" i="17"/>
  <c r="DY12" i="17" s="1"/>
  <c r="EX12" i="17" l="1"/>
  <c r="EP12" i="17"/>
  <c r="EK12" i="17"/>
  <c r="ES12" i="17"/>
  <c r="DL12" i="17"/>
  <c r="DM12" i="17"/>
  <c r="DB12" i="17"/>
  <c r="DD12" i="17"/>
  <c r="DE12" i="17"/>
  <c r="EN12" i="17"/>
  <c r="EW12" i="17"/>
  <c r="EO12" i="17"/>
  <c r="DJ12" i="17"/>
  <c r="DF12" i="17"/>
  <c r="DW12" i="17"/>
  <c r="DK12" i="17"/>
  <c r="DC12" i="17"/>
  <c r="ET12" i="17"/>
  <c r="EL12" i="17"/>
  <c r="CC19" i="7"/>
  <c r="CB19" i="7"/>
  <c r="CA19" i="7"/>
  <c r="BZ19" i="7"/>
  <c r="BY19" i="7"/>
  <c r="BX19" i="7"/>
  <c r="BW19" i="7"/>
  <c r="BV19" i="7"/>
  <c r="BU19" i="7"/>
  <c r="BT19" i="7"/>
  <c r="BS19" i="7"/>
  <c r="BR19" i="7"/>
  <c r="BQ19" i="7"/>
  <c r="BP19" i="7"/>
  <c r="BO19" i="7"/>
  <c r="BN19" i="7"/>
  <c r="BM19" i="7"/>
  <c r="BL19" i="7"/>
  <c r="BK19" i="7"/>
  <c r="BJ19" i="7"/>
  <c r="BI19" i="7"/>
  <c r="BH19" i="7"/>
  <c r="BG19" i="7"/>
  <c r="BF19" i="7"/>
  <c r="CL19" i="7" s="1"/>
  <c r="DV19" i="7" s="1"/>
  <c r="BE19" i="7"/>
  <c r="BD19" i="7"/>
  <c r="BC19" i="7"/>
  <c r="BB19" i="7"/>
  <c r="BA19" i="7"/>
  <c r="AZ19" i="7"/>
  <c r="CI19" i="7" s="1"/>
  <c r="DS19" i="7" s="1"/>
  <c r="AY19" i="7"/>
  <c r="AX19" i="7"/>
  <c r="AW19" i="7"/>
  <c r="AV19" i="7"/>
  <c r="AU19" i="7"/>
  <c r="AT19" i="7"/>
  <c r="CF19" i="7" s="1"/>
  <c r="DP19" i="7" s="1"/>
  <c r="CC18" i="7"/>
  <c r="CB18" i="7"/>
  <c r="CA18" i="7"/>
  <c r="BZ18" i="7"/>
  <c r="BY18" i="7"/>
  <c r="BX18" i="7"/>
  <c r="CU18" i="7" s="1"/>
  <c r="EE18" i="7" s="1"/>
  <c r="BW18" i="7"/>
  <c r="BV18" i="7"/>
  <c r="BU18" i="7"/>
  <c r="BT18" i="7"/>
  <c r="BS18" i="7"/>
  <c r="BR18" i="7"/>
  <c r="BQ18" i="7"/>
  <c r="BP18" i="7"/>
  <c r="BO18" i="7"/>
  <c r="BN18" i="7"/>
  <c r="BM18" i="7"/>
  <c r="BL18" i="7"/>
  <c r="CO18" i="7" s="1"/>
  <c r="DY18" i="7" s="1"/>
  <c r="BK18" i="7"/>
  <c r="BJ18" i="7"/>
  <c r="BI18" i="7"/>
  <c r="BH18" i="7"/>
  <c r="BG18" i="7"/>
  <c r="BF18" i="7"/>
  <c r="CL18" i="7" s="1"/>
  <c r="DV18" i="7" s="1"/>
  <c r="BE18" i="7"/>
  <c r="BD18" i="7"/>
  <c r="BC18" i="7"/>
  <c r="BB18" i="7"/>
  <c r="BA18" i="7"/>
  <c r="AZ18" i="7"/>
  <c r="AY18" i="7"/>
  <c r="AX18" i="7"/>
  <c r="AW18" i="7"/>
  <c r="AV18" i="7"/>
  <c r="AU18" i="7"/>
  <c r="AT18" i="7"/>
  <c r="CC17" i="7"/>
  <c r="CB17" i="7"/>
  <c r="CA17" i="7"/>
  <c r="BZ17" i="7"/>
  <c r="BY17" i="7"/>
  <c r="BX17" i="7"/>
  <c r="CU17" i="7" s="1"/>
  <c r="EE17" i="7" s="1"/>
  <c r="BW17" i="7"/>
  <c r="BV17" i="7"/>
  <c r="BU17" i="7"/>
  <c r="BT17" i="7"/>
  <c r="BS17" i="7"/>
  <c r="BR17" i="7"/>
  <c r="BQ17" i="7"/>
  <c r="BP17" i="7"/>
  <c r="BO17" i="7"/>
  <c r="BN17" i="7"/>
  <c r="BM17" i="7"/>
  <c r="BL17" i="7"/>
  <c r="CO17" i="7" s="1"/>
  <c r="DY17" i="7" s="1"/>
  <c r="BK17" i="7"/>
  <c r="BJ17" i="7"/>
  <c r="BI17" i="7"/>
  <c r="BH17" i="7"/>
  <c r="BG17" i="7"/>
  <c r="BF17" i="7"/>
  <c r="BE17" i="7"/>
  <c r="BD17" i="7"/>
  <c r="BC17" i="7"/>
  <c r="BB17" i="7"/>
  <c r="BA17" i="7"/>
  <c r="AZ17" i="7"/>
  <c r="AY17" i="7"/>
  <c r="AX17" i="7"/>
  <c r="AW17" i="7"/>
  <c r="AV17" i="7"/>
  <c r="AU17" i="7"/>
  <c r="AT17" i="7"/>
  <c r="CF17" i="7" s="1"/>
  <c r="DP17" i="7" s="1"/>
  <c r="CC16" i="7"/>
  <c r="CB16" i="7"/>
  <c r="CW16" i="7" s="1"/>
  <c r="EG16" i="7" s="1"/>
  <c r="CA16" i="7"/>
  <c r="BZ16" i="7"/>
  <c r="BY16" i="7"/>
  <c r="BX16" i="7"/>
  <c r="BW16" i="7"/>
  <c r="BV16" i="7"/>
  <c r="CT16" i="7" s="1"/>
  <c r="ED16" i="7" s="1"/>
  <c r="BU16" i="7"/>
  <c r="BT16" i="7"/>
  <c r="BS16" i="7"/>
  <c r="BR16" i="7"/>
  <c r="BQ16" i="7"/>
  <c r="BP16" i="7"/>
  <c r="BO16" i="7"/>
  <c r="CP16" i="7" s="1"/>
  <c r="DZ16" i="7" s="1"/>
  <c r="BN16" i="7"/>
  <c r="BM16" i="7"/>
  <c r="BL16" i="7"/>
  <c r="CO16" i="7" s="1"/>
  <c r="DY16" i="7" s="1"/>
  <c r="BK16" i="7"/>
  <c r="BJ16" i="7"/>
  <c r="CN16" i="7" s="1"/>
  <c r="DX16" i="7" s="1"/>
  <c r="BI16" i="7"/>
  <c r="BH16" i="7"/>
  <c r="BG16" i="7"/>
  <c r="BF16" i="7"/>
  <c r="CL16" i="7" s="1"/>
  <c r="DV16" i="7" s="1"/>
  <c r="BE16" i="7"/>
  <c r="BD16" i="7"/>
  <c r="BC16" i="7"/>
  <c r="BB16" i="7"/>
  <c r="BA16" i="7"/>
  <c r="AZ16" i="7"/>
  <c r="AY16" i="7"/>
  <c r="AX16" i="7"/>
  <c r="AW16" i="7"/>
  <c r="AV16" i="7"/>
  <c r="AU16" i="7"/>
  <c r="AT16" i="7"/>
  <c r="CC15" i="7"/>
  <c r="CB15" i="7"/>
  <c r="CW15" i="7" s="1"/>
  <c r="EG15" i="7" s="1"/>
  <c r="CA15" i="7"/>
  <c r="BZ15" i="7"/>
  <c r="BY15" i="7"/>
  <c r="BX15" i="7"/>
  <c r="BW15" i="7"/>
  <c r="BV15" i="7"/>
  <c r="BU15" i="7"/>
  <c r="BT15" i="7"/>
  <c r="BS15" i="7"/>
  <c r="BR15" i="7"/>
  <c r="CR15" i="7" s="1"/>
  <c r="EB15" i="7" s="1"/>
  <c r="BQ15" i="7"/>
  <c r="BP15" i="7"/>
  <c r="BO15" i="7"/>
  <c r="BN15" i="7"/>
  <c r="BM15" i="7"/>
  <c r="BL15" i="7"/>
  <c r="CO15" i="7" s="1"/>
  <c r="DY15" i="7" s="1"/>
  <c r="BK15" i="7"/>
  <c r="BJ15" i="7"/>
  <c r="CN15" i="7" s="1"/>
  <c r="DX15" i="7" s="1"/>
  <c r="BI15" i="7"/>
  <c r="BH15" i="7"/>
  <c r="BG15" i="7"/>
  <c r="BF15" i="7"/>
  <c r="CL15" i="7" s="1"/>
  <c r="DV15" i="7" s="1"/>
  <c r="BE15" i="7"/>
  <c r="BD15" i="7"/>
  <c r="CK15" i="7" s="1"/>
  <c r="DU15" i="7" s="1"/>
  <c r="BC15" i="7"/>
  <c r="BB15" i="7"/>
  <c r="BA15" i="7"/>
  <c r="AZ15" i="7"/>
  <c r="AY15" i="7"/>
  <c r="AX15" i="7"/>
  <c r="CH15" i="7" s="1"/>
  <c r="DR15" i="7" s="1"/>
  <c r="AW15" i="7"/>
  <c r="AV15" i="7"/>
  <c r="AU15" i="7"/>
  <c r="AT15" i="7"/>
  <c r="CF15" i="7" s="1"/>
  <c r="DP15" i="7" s="1"/>
  <c r="CC14" i="7"/>
  <c r="CB14" i="7"/>
  <c r="CW14" i="7" s="1"/>
  <c r="EG14" i="7" s="1"/>
  <c r="CA14" i="7"/>
  <c r="BZ14" i="7"/>
  <c r="BY14" i="7"/>
  <c r="BX14" i="7"/>
  <c r="BW14" i="7"/>
  <c r="BV14" i="7"/>
  <c r="CT14" i="7" s="1"/>
  <c r="ED14" i="7" s="1"/>
  <c r="BU14" i="7"/>
  <c r="BT14" i="7"/>
  <c r="BS14" i="7"/>
  <c r="BR14" i="7"/>
  <c r="CR14" i="7" s="1"/>
  <c r="EB14" i="7" s="1"/>
  <c r="BQ14" i="7"/>
  <c r="BP14" i="7"/>
  <c r="BO14" i="7"/>
  <c r="BN14" i="7"/>
  <c r="BM14" i="7"/>
  <c r="BL14" i="7"/>
  <c r="CO14" i="7" s="1"/>
  <c r="DY14" i="7" s="1"/>
  <c r="BK14" i="7"/>
  <c r="BJ14" i="7"/>
  <c r="BI14" i="7"/>
  <c r="BH14" i="7"/>
  <c r="BG14" i="7"/>
  <c r="BF14" i="7"/>
  <c r="CL14" i="7" s="1"/>
  <c r="DV14" i="7" s="1"/>
  <c r="BE14" i="7"/>
  <c r="BD14" i="7"/>
  <c r="BC14" i="7"/>
  <c r="BB14" i="7"/>
  <c r="BA14" i="7"/>
  <c r="AZ14" i="7"/>
  <c r="AY14" i="7"/>
  <c r="AX14" i="7"/>
  <c r="CH14" i="7" s="1"/>
  <c r="DR14" i="7" s="1"/>
  <c r="AW14" i="7"/>
  <c r="AV14" i="7"/>
  <c r="AU14" i="7"/>
  <c r="AT14" i="7"/>
  <c r="CC13" i="7"/>
  <c r="CB13" i="7"/>
  <c r="CA13" i="7"/>
  <c r="BZ13" i="7"/>
  <c r="BY13" i="7"/>
  <c r="BX13" i="7"/>
  <c r="BW13" i="7"/>
  <c r="BV13" i="7"/>
  <c r="CT13" i="7" s="1"/>
  <c r="ED13" i="7" s="1"/>
  <c r="BU13" i="7"/>
  <c r="BT13" i="7"/>
  <c r="CS13" i="7" s="1"/>
  <c r="EC13" i="7" s="1"/>
  <c r="BS13" i="7"/>
  <c r="BR13" i="7"/>
  <c r="BQ13" i="7"/>
  <c r="BP13" i="7"/>
  <c r="BO13" i="7"/>
  <c r="BN13" i="7"/>
  <c r="BM13" i="7"/>
  <c r="BL13" i="7"/>
  <c r="BK13" i="7"/>
  <c r="BJ13" i="7"/>
  <c r="BI13" i="7"/>
  <c r="BH13" i="7"/>
  <c r="BG13" i="7"/>
  <c r="BF13" i="7"/>
  <c r="BE13" i="7"/>
  <c r="BD13" i="7"/>
  <c r="BC13" i="7"/>
  <c r="BB13" i="7"/>
  <c r="CJ13" i="7" s="1"/>
  <c r="DT13" i="7" s="1"/>
  <c r="BA13" i="7"/>
  <c r="AZ13" i="7"/>
  <c r="AY13" i="7"/>
  <c r="AX13" i="7"/>
  <c r="AW13" i="7"/>
  <c r="AV13" i="7"/>
  <c r="CG13" i="7" s="1"/>
  <c r="DQ13" i="7" s="1"/>
  <c r="AU13" i="7"/>
  <c r="AT13" i="7"/>
  <c r="CC12" i="7"/>
  <c r="CB12" i="7"/>
  <c r="CA12" i="7"/>
  <c r="BZ12" i="7"/>
  <c r="BY12" i="7"/>
  <c r="CU12" i="7" s="1"/>
  <c r="EE12" i="7" s="1"/>
  <c r="BX12" i="7"/>
  <c r="BW12" i="7"/>
  <c r="BV12" i="7"/>
  <c r="CT12" i="7" s="1"/>
  <c r="ED12" i="7" s="1"/>
  <c r="BU12" i="7"/>
  <c r="BT12" i="7"/>
  <c r="BS12" i="7"/>
  <c r="BR12" i="7"/>
  <c r="BQ12" i="7"/>
  <c r="BP12" i="7"/>
  <c r="CQ12" i="7" s="1"/>
  <c r="EA12" i="7" s="1"/>
  <c r="BO12" i="7"/>
  <c r="BN12" i="7"/>
  <c r="BM12" i="7"/>
  <c r="BL12" i="7"/>
  <c r="BK12" i="7"/>
  <c r="BJ12" i="7"/>
  <c r="CN12" i="7" s="1"/>
  <c r="DX12" i="7" s="1"/>
  <c r="BI12" i="7"/>
  <c r="CM12" i="7" s="1"/>
  <c r="DW12" i="7" s="1"/>
  <c r="BH12" i="7"/>
  <c r="BG12" i="7"/>
  <c r="CL12" i="7" s="1"/>
  <c r="DV12" i="7" s="1"/>
  <c r="ET12" i="7" s="1"/>
  <c r="BF12" i="7"/>
  <c r="BE12" i="7"/>
  <c r="BD12" i="7"/>
  <c r="CK12" i="7" s="1"/>
  <c r="DU12" i="7" s="1"/>
  <c r="BC12" i="7"/>
  <c r="BB12" i="7"/>
  <c r="BA12" i="7"/>
  <c r="AZ12" i="7"/>
  <c r="AY12" i="7"/>
  <c r="AX12" i="7"/>
  <c r="AW12" i="7"/>
  <c r="AV12" i="7"/>
  <c r="AU12" i="7"/>
  <c r="AT12" i="7"/>
  <c r="CC11" i="7"/>
  <c r="CB11" i="7"/>
  <c r="CW11" i="7" s="1"/>
  <c r="EG11" i="7" s="1"/>
  <c r="CA11" i="7"/>
  <c r="BZ11" i="7"/>
  <c r="CV11" i="7" s="1"/>
  <c r="EF11" i="7" s="1"/>
  <c r="BY11" i="7"/>
  <c r="BX11" i="7"/>
  <c r="BW11" i="7"/>
  <c r="BV11" i="7"/>
  <c r="CT11" i="7" s="1"/>
  <c r="ED11" i="7" s="1"/>
  <c r="BU11" i="7"/>
  <c r="BT11" i="7"/>
  <c r="BS11" i="7"/>
  <c r="BR11" i="7"/>
  <c r="BQ11" i="7"/>
  <c r="BP11" i="7"/>
  <c r="CQ11" i="7" s="1"/>
  <c r="EA11" i="7" s="1"/>
  <c r="BO11" i="7"/>
  <c r="BN11" i="7"/>
  <c r="BM11" i="7"/>
  <c r="BL11" i="7"/>
  <c r="BK11" i="7"/>
  <c r="BJ11" i="7"/>
  <c r="CN11" i="7" s="1"/>
  <c r="DX11" i="7" s="1"/>
  <c r="BI11" i="7"/>
  <c r="BH11" i="7"/>
  <c r="CM11" i="7" s="1"/>
  <c r="DW11" i="7" s="1"/>
  <c r="BG11" i="7"/>
  <c r="BF11" i="7"/>
  <c r="CL11" i="7" s="1"/>
  <c r="DV11" i="7" s="1"/>
  <c r="BE11" i="7"/>
  <c r="BD11" i="7"/>
  <c r="BC11" i="7"/>
  <c r="BB11" i="7"/>
  <c r="BA11" i="7"/>
  <c r="AZ11" i="7"/>
  <c r="CI11" i="7" s="1"/>
  <c r="DS11" i="7" s="1"/>
  <c r="AY11" i="7"/>
  <c r="AX11" i="7"/>
  <c r="AW11" i="7"/>
  <c r="AV11" i="7"/>
  <c r="CG11" i="7" s="1"/>
  <c r="DQ11" i="7" s="1"/>
  <c r="AU11" i="7"/>
  <c r="AT11" i="7"/>
  <c r="CC10" i="7"/>
  <c r="CB10" i="7"/>
  <c r="CA10" i="7"/>
  <c r="CV10" i="7" s="1"/>
  <c r="EF10" i="7" s="1"/>
  <c r="BZ10" i="7"/>
  <c r="BY10" i="7"/>
  <c r="BX10" i="7"/>
  <c r="CU10" i="7" s="1"/>
  <c r="EE10" i="7" s="1"/>
  <c r="BW10" i="7"/>
  <c r="BV10" i="7"/>
  <c r="BU10" i="7"/>
  <c r="BT10" i="7"/>
  <c r="BS10" i="7"/>
  <c r="BR10" i="7"/>
  <c r="CR10" i="7" s="1"/>
  <c r="EB10" i="7" s="1"/>
  <c r="BQ10" i="7"/>
  <c r="BP10" i="7"/>
  <c r="BO10" i="7"/>
  <c r="BN10" i="7"/>
  <c r="BM10" i="7"/>
  <c r="BL10" i="7"/>
  <c r="BK10" i="7"/>
  <c r="BJ10" i="7"/>
  <c r="BI10" i="7"/>
  <c r="BH10" i="7"/>
  <c r="BG10" i="7"/>
  <c r="BF10" i="7"/>
  <c r="BE10" i="7"/>
  <c r="BD10" i="7"/>
  <c r="BC10" i="7"/>
  <c r="CJ10" i="7" s="1"/>
  <c r="DT10" i="7" s="1"/>
  <c r="BB10" i="7"/>
  <c r="BA10" i="7"/>
  <c r="AZ10" i="7"/>
  <c r="AY10" i="7"/>
  <c r="AX10" i="7"/>
  <c r="AW10" i="7"/>
  <c r="CG10" i="7" s="1"/>
  <c r="DQ10" i="7" s="1"/>
  <c r="AV10" i="7"/>
  <c r="AU10" i="7"/>
  <c r="AT10" i="7"/>
  <c r="CC9" i="7"/>
  <c r="CB9" i="7"/>
  <c r="CA9" i="7"/>
  <c r="BZ9" i="7"/>
  <c r="CV9" i="7" s="1"/>
  <c r="EF9" i="7" s="1"/>
  <c r="BY9" i="7"/>
  <c r="BX9" i="7"/>
  <c r="BW9" i="7"/>
  <c r="BV9" i="7"/>
  <c r="BU9" i="7"/>
  <c r="BT9" i="7"/>
  <c r="BS9" i="7"/>
  <c r="BR9" i="7"/>
  <c r="BQ9" i="7"/>
  <c r="BP9" i="7"/>
  <c r="BO9" i="7"/>
  <c r="BN9" i="7"/>
  <c r="BM9" i="7"/>
  <c r="CO9" i="7" s="1"/>
  <c r="DY9" i="7" s="1"/>
  <c r="BL9" i="7"/>
  <c r="BK9" i="7"/>
  <c r="BJ9" i="7"/>
  <c r="CN9" i="7" s="1"/>
  <c r="DX9" i="7" s="1"/>
  <c r="BI9" i="7"/>
  <c r="BH9" i="7"/>
  <c r="BG9" i="7"/>
  <c r="BF9" i="7"/>
  <c r="BE9" i="7"/>
  <c r="BD9" i="7"/>
  <c r="BC9" i="7"/>
  <c r="BB9" i="7"/>
  <c r="BA9" i="7"/>
  <c r="AZ9" i="7"/>
  <c r="AY9" i="7"/>
  <c r="AX9" i="7"/>
  <c r="AW9" i="7"/>
  <c r="AV9" i="7"/>
  <c r="CG9" i="7" s="1"/>
  <c r="DQ9" i="7" s="1"/>
  <c r="AU9" i="7"/>
  <c r="AT9" i="7"/>
  <c r="CJ8" i="7"/>
  <c r="DT8" i="7" s="1"/>
  <c r="CC8" i="7"/>
  <c r="CB8" i="7"/>
  <c r="CW8" i="7" s="1"/>
  <c r="EG8" i="7" s="1"/>
  <c r="CA8" i="7"/>
  <c r="BZ8" i="7"/>
  <c r="BY8" i="7"/>
  <c r="BX8" i="7"/>
  <c r="BW8" i="7"/>
  <c r="BV8" i="7"/>
  <c r="BU8" i="7"/>
  <c r="BT8" i="7"/>
  <c r="BS8" i="7"/>
  <c r="BR8" i="7"/>
  <c r="BQ8" i="7"/>
  <c r="BP8" i="7"/>
  <c r="CQ8" i="7" s="1"/>
  <c r="EA8" i="7" s="1"/>
  <c r="BO8" i="7"/>
  <c r="BN8" i="7"/>
  <c r="CP8" i="7" s="1"/>
  <c r="DZ8" i="7" s="1"/>
  <c r="BM8" i="7"/>
  <c r="BL8" i="7"/>
  <c r="CO8" i="7" s="1"/>
  <c r="BK8" i="7"/>
  <c r="BJ8" i="7"/>
  <c r="BI8" i="7"/>
  <c r="BH8" i="7"/>
  <c r="BG8" i="7"/>
  <c r="BF8" i="7"/>
  <c r="BE8" i="7"/>
  <c r="BD8" i="7"/>
  <c r="BC8" i="7"/>
  <c r="BB8" i="7"/>
  <c r="BA8" i="7"/>
  <c r="AZ8" i="7"/>
  <c r="CI8" i="7" s="1"/>
  <c r="DS8" i="7" s="1"/>
  <c r="AY8" i="7"/>
  <c r="AX8" i="7"/>
  <c r="CH8" i="7" s="1"/>
  <c r="DR8" i="7" s="1"/>
  <c r="AW8" i="7"/>
  <c r="AV8" i="7"/>
  <c r="CG8" i="7" s="1"/>
  <c r="DQ8" i="7" s="1"/>
  <c r="AU8" i="7"/>
  <c r="AT8" i="7"/>
  <c r="CC7" i="7"/>
  <c r="CB7" i="7"/>
  <c r="CW7" i="7" s="1"/>
  <c r="EG7" i="7" s="1"/>
  <c r="CA7" i="7"/>
  <c r="BZ7" i="7"/>
  <c r="CV7" i="7" s="1"/>
  <c r="EF7" i="7" s="1"/>
  <c r="BY7" i="7"/>
  <c r="BX7" i="7"/>
  <c r="CU7" i="7" s="1"/>
  <c r="EE7" i="7" s="1"/>
  <c r="BW7" i="7"/>
  <c r="BV7" i="7"/>
  <c r="BU7" i="7"/>
  <c r="BT7" i="7"/>
  <c r="BS7" i="7"/>
  <c r="BR7" i="7"/>
  <c r="CR7" i="7" s="1"/>
  <c r="EB7" i="7" s="1"/>
  <c r="BQ7" i="7"/>
  <c r="BP7" i="7"/>
  <c r="CQ7" i="7" s="1"/>
  <c r="EA7" i="7" s="1"/>
  <c r="BO7" i="7"/>
  <c r="BN7" i="7"/>
  <c r="BM7" i="7"/>
  <c r="BL7" i="7"/>
  <c r="CO7" i="7" s="1"/>
  <c r="DY7" i="7" s="1"/>
  <c r="BK7" i="7"/>
  <c r="BJ7" i="7"/>
  <c r="CN7" i="7" s="1"/>
  <c r="DX7" i="7" s="1"/>
  <c r="BI7" i="7"/>
  <c r="BH7" i="7"/>
  <c r="CM7" i="7" s="1"/>
  <c r="DW7" i="7" s="1"/>
  <c r="BG7" i="7"/>
  <c r="BF7" i="7"/>
  <c r="BE7" i="7"/>
  <c r="BD7" i="7"/>
  <c r="BC7" i="7"/>
  <c r="BB7" i="7"/>
  <c r="CJ7" i="7" s="1"/>
  <c r="DT7" i="7" s="1"/>
  <c r="BA7" i="7"/>
  <c r="AZ7" i="7"/>
  <c r="CI7" i="7" s="1"/>
  <c r="DS7" i="7" s="1"/>
  <c r="AY7" i="7"/>
  <c r="AX7" i="7"/>
  <c r="AW7" i="7"/>
  <c r="AV7" i="7"/>
  <c r="CG7" i="7" s="1"/>
  <c r="DQ7" i="7" s="1"/>
  <c r="AU7" i="7"/>
  <c r="AT7" i="7"/>
  <c r="CF7" i="7" s="1"/>
  <c r="DP7" i="7" s="1"/>
  <c r="CC6" i="7"/>
  <c r="CB6" i="7"/>
  <c r="CA6" i="7"/>
  <c r="BZ6" i="7"/>
  <c r="CV6" i="7" s="1"/>
  <c r="EF6" i="7" s="1"/>
  <c r="BY6" i="7"/>
  <c r="BX6" i="7"/>
  <c r="CU6" i="7" s="1"/>
  <c r="EE6" i="7" s="1"/>
  <c r="BW6" i="7"/>
  <c r="BV6" i="7"/>
  <c r="BU6" i="7"/>
  <c r="BT6" i="7"/>
  <c r="BS6" i="7"/>
  <c r="BR6" i="7"/>
  <c r="CR6" i="7" s="1"/>
  <c r="EB6" i="7" s="1"/>
  <c r="BQ6" i="7"/>
  <c r="BP6" i="7"/>
  <c r="BO6" i="7"/>
  <c r="BN6" i="7"/>
  <c r="BM6" i="7"/>
  <c r="BL6" i="7"/>
  <c r="CO6" i="7" s="1"/>
  <c r="DY6" i="7" s="1"/>
  <c r="BK6" i="7"/>
  <c r="BJ6" i="7"/>
  <c r="CN6" i="7" s="1"/>
  <c r="DX6" i="7" s="1"/>
  <c r="BI6" i="7"/>
  <c r="BH6" i="7"/>
  <c r="CM6" i="7" s="1"/>
  <c r="DW6" i="7" s="1"/>
  <c r="BG6" i="7"/>
  <c r="BF6" i="7"/>
  <c r="BE6" i="7"/>
  <c r="BD6" i="7"/>
  <c r="BC6" i="7"/>
  <c r="BB6" i="7"/>
  <c r="CJ6" i="7" s="1"/>
  <c r="DT6" i="7" s="1"/>
  <c r="BA6" i="7"/>
  <c r="AZ6" i="7"/>
  <c r="AY6" i="7"/>
  <c r="AX6" i="7"/>
  <c r="AW6" i="7"/>
  <c r="AV6" i="7"/>
  <c r="AU6" i="7"/>
  <c r="AT6" i="7"/>
  <c r="CF6" i="7" s="1"/>
  <c r="DP6" i="7" s="1"/>
  <c r="CS5" i="7"/>
  <c r="CC5" i="7"/>
  <c r="CB5" i="7"/>
  <c r="CW5" i="7" s="1"/>
  <c r="CA5" i="7"/>
  <c r="BZ5" i="7"/>
  <c r="CV5" i="7" s="1"/>
  <c r="BY5" i="7"/>
  <c r="BX5" i="7"/>
  <c r="CU5" i="7" s="1"/>
  <c r="BW5" i="7"/>
  <c r="BV5" i="7"/>
  <c r="CT5" i="7" s="1"/>
  <c r="BU5" i="7"/>
  <c r="BT5" i="7"/>
  <c r="BS5" i="7"/>
  <c r="BR5" i="7"/>
  <c r="CR5" i="7" s="1"/>
  <c r="BQ5" i="7"/>
  <c r="BP5" i="7"/>
  <c r="CQ5" i="7" s="1"/>
  <c r="BO5" i="7"/>
  <c r="BN5" i="7"/>
  <c r="CP5" i="7" s="1"/>
  <c r="BM5" i="7"/>
  <c r="BL5" i="7"/>
  <c r="CO5" i="7" s="1"/>
  <c r="BK5" i="7"/>
  <c r="BJ5" i="7"/>
  <c r="BI5" i="7"/>
  <c r="BH5" i="7"/>
  <c r="BG5" i="7"/>
  <c r="BF5" i="7"/>
  <c r="CL5" i="7" s="1"/>
  <c r="BE5" i="7"/>
  <c r="BD5" i="7"/>
  <c r="CK5" i="7" s="1"/>
  <c r="BC5" i="7"/>
  <c r="BB5" i="7"/>
  <c r="CJ5" i="7" s="1"/>
  <c r="BA5" i="7"/>
  <c r="AZ5" i="7"/>
  <c r="AY5" i="7"/>
  <c r="AX5" i="7"/>
  <c r="CH5" i="7" s="1"/>
  <c r="AW5" i="7"/>
  <c r="AV5" i="7"/>
  <c r="CG5" i="7" s="1"/>
  <c r="AU5" i="7"/>
  <c r="AT5" i="7"/>
  <c r="CU15" i="8"/>
  <c r="EE15" i="8" s="1"/>
  <c r="CC15" i="8"/>
  <c r="CB15" i="8"/>
  <c r="CA15" i="8"/>
  <c r="BZ15" i="8"/>
  <c r="CV15" i="8" s="1"/>
  <c r="EF15" i="8" s="1"/>
  <c r="BY15" i="8"/>
  <c r="BX15" i="8"/>
  <c r="BW15" i="8"/>
  <c r="BV15" i="8"/>
  <c r="CT15" i="8" s="1"/>
  <c r="ED15" i="8" s="1"/>
  <c r="BU15" i="8"/>
  <c r="BT15" i="8"/>
  <c r="CS15" i="8" s="1"/>
  <c r="EC15" i="8" s="1"/>
  <c r="BS15" i="8"/>
  <c r="BR15" i="8"/>
  <c r="BQ15" i="8"/>
  <c r="BP15" i="8"/>
  <c r="BO15" i="8"/>
  <c r="BN15" i="8"/>
  <c r="CP15" i="8" s="1"/>
  <c r="DZ15" i="8" s="1"/>
  <c r="BM15" i="8"/>
  <c r="BL15" i="8"/>
  <c r="BK15" i="8"/>
  <c r="CN15" i="8" s="1"/>
  <c r="DX15" i="8" s="1"/>
  <c r="BJ15" i="8"/>
  <c r="BI15" i="8"/>
  <c r="BH15" i="8"/>
  <c r="CM15" i="8" s="1"/>
  <c r="DW15" i="8" s="1"/>
  <c r="BG15" i="8"/>
  <c r="CL15" i="8" s="1"/>
  <c r="BF15" i="8"/>
  <c r="BE15" i="8"/>
  <c r="BD15" i="8"/>
  <c r="BC15" i="8"/>
  <c r="BB15" i="8"/>
  <c r="CJ15" i="8" s="1"/>
  <c r="DT15" i="8" s="1"/>
  <c r="BA15" i="8"/>
  <c r="AZ15" i="8"/>
  <c r="AY15" i="8"/>
  <c r="AX15" i="8"/>
  <c r="AW15" i="8"/>
  <c r="AV15" i="8"/>
  <c r="CG15" i="8" s="1"/>
  <c r="DQ15" i="8" s="1"/>
  <c r="AU15" i="8"/>
  <c r="AT15" i="8"/>
  <c r="CF15" i="8" s="1"/>
  <c r="DP15" i="8" s="1"/>
  <c r="CM14" i="8"/>
  <c r="DW14" i="8" s="1"/>
  <c r="CC14" i="8"/>
  <c r="CB14" i="8"/>
  <c r="CW14" i="8" s="1"/>
  <c r="EG14" i="8" s="1"/>
  <c r="CA14" i="8"/>
  <c r="BZ14" i="8"/>
  <c r="BY14" i="8"/>
  <c r="BX14" i="8"/>
  <c r="BW14" i="8"/>
  <c r="BV14" i="8"/>
  <c r="BU14" i="8"/>
  <c r="BT14" i="8"/>
  <c r="BS14" i="8"/>
  <c r="BR14" i="8"/>
  <c r="BQ14" i="8"/>
  <c r="BP14" i="8"/>
  <c r="CQ14" i="8" s="1"/>
  <c r="EA14" i="8" s="1"/>
  <c r="BO14" i="8"/>
  <c r="BN14" i="8"/>
  <c r="BM14" i="8"/>
  <c r="BL14" i="8"/>
  <c r="BK14" i="8"/>
  <c r="BJ14" i="8"/>
  <c r="CN14" i="8" s="1"/>
  <c r="DX14" i="8" s="1"/>
  <c r="BI14" i="8"/>
  <c r="BH14" i="8"/>
  <c r="BG14" i="8"/>
  <c r="BF14" i="8"/>
  <c r="BE14" i="8"/>
  <c r="BD14" i="8"/>
  <c r="CK14" i="8" s="1"/>
  <c r="DU14" i="8" s="1"/>
  <c r="BC14" i="8"/>
  <c r="BB14" i="8"/>
  <c r="BA14" i="8"/>
  <c r="AZ14" i="8"/>
  <c r="AY14" i="8"/>
  <c r="AX14" i="8"/>
  <c r="CH14" i="8" s="1"/>
  <c r="DR14" i="8" s="1"/>
  <c r="AW14" i="8"/>
  <c r="AV14" i="8"/>
  <c r="AU14" i="8"/>
  <c r="AT14" i="8"/>
  <c r="CC13" i="8"/>
  <c r="CB13" i="8"/>
  <c r="CW13" i="8" s="1"/>
  <c r="EG13" i="8" s="1"/>
  <c r="CA13" i="8"/>
  <c r="BZ13" i="8"/>
  <c r="BY13" i="8"/>
  <c r="BX13" i="8"/>
  <c r="BW13" i="8"/>
  <c r="BV13" i="8"/>
  <c r="CT13" i="8" s="1"/>
  <c r="ED13" i="8" s="1"/>
  <c r="BU13" i="8"/>
  <c r="BT13" i="8"/>
  <c r="BS13" i="8"/>
  <c r="BR13" i="8"/>
  <c r="BQ13" i="8"/>
  <c r="BP13" i="8"/>
  <c r="BO13" i="8"/>
  <c r="BN13" i="8"/>
  <c r="BM13" i="8"/>
  <c r="BL13" i="8"/>
  <c r="BK13" i="8"/>
  <c r="BJ13" i="8"/>
  <c r="CN13" i="8" s="1"/>
  <c r="DX13" i="8" s="1"/>
  <c r="BI13" i="8"/>
  <c r="BH13" i="8"/>
  <c r="BG13" i="8"/>
  <c r="BF13" i="8"/>
  <c r="BE13" i="8"/>
  <c r="BD13" i="8"/>
  <c r="CK13" i="8" s="1"/>
  <c r="DU13" i="8" s="1"/>
  <c r="BC13" i="8"/>
  <c r="BB13" i="8"/>
  <c r="BA13" i="8"/>
  <c r="AZ13" i="8"/>
  <c r="AY13" i="8"/>
  <c r="AX13" i="8"/>
  <c r="CH13" i="8" s="1"/>
  <c r="DR13" i="8" s="1"/>
  <c r="AW13" i="8"/>
  <c r="AV13" i="8"/>
  <c r="AU13" i="8"/>
  <c r="AT13" i="8"/>
  <c r="CC12" i="8"/>
  <c r="CB12" i="8"/>
  <c r="CA12" i="8"/>
  <c r="BZ12" i="8"/>
  <c r="CV12" i="8" s="1"/>
  <c r="EF12" i="8" s="1"/>
  <c r="BY12" i="8"/>
  <c r="BX12" i="8"/>
  <c r="CU12" i="8" s="1"/>
  <c r="EE12" i="8" s="1"/>
  <c r="BV12" i="8"/>
  <c r="CT12" i="8" s="1"/>
  <c r="ED12" i="8" s="1"/>
  <c r="BU12" i="8"/>
  <c r="BT12" i="8"/>
  <c r="BS12" i="8"/>
  <c r="BR12" i="8"/>
  <c r="CR12" i="8" s="1"/>
  <c r="EB12" i="8" s="1"/>
  <c r="BQ12" i="8"/>
  <c r="CQ12" i="8" s="1"/>
  <c r="BP12" i="8"/>
  <c r="BO12" i="8"/>
  <c r="BN12" i="8"/>
  <c r="CP12" i="8" s="1"/>
  <c r="DZ12" i="8" s="1"/>
  <c r="BM12" i="8"/>
  <c r="BL12" i="8"/>
  <c r="CO12" i="8" s="1"/>
  <c r="DY12" i="8" s="1"/>
  <c r="BK12" i="8"/>
  <c r="CN12" i="8" s="1"/>
  <c r="DX12" i="8" s="1"/>
  <c r="BJ12" i="8"/>
  <c r="BI12" i="8"/>
  <c r="BH12" i="8"/>
  <c r="BG12" i="8"/>
  <c r="BF12" i="8"/>
  <c r="CL12" i="8" s="1"/>
  <c r="DV12" i="8" s="1"/>
  <c r="BE12" i="8"/>
  <c r="BD12" i="8"/>
  <c r="BC12" i="8"/>
  <c r="BB12" i="8"/>
  <c r="BA12" i="8"/>
  <c r="AZ12" i="8"/>
  <c r="AY12" i="8"/>
  <c r="AX12" i="8"/>
  <c r="AW12" i="8"/>
  <c r="AV12" i="8"/>
  <c r="AU12" i="8"/>
  <c r="AT12" i="8"/>
  <c r="CN11" i="8"/>
  <c r="DX11" i="8" s="1"/>
  <c r="CC11" i="8"/>
  <c r="CB11" i="8"/>
  <c r="CA11" i="8"/>
  <c r="BZ11" i="8"/>
  <c r="BY11" i="8"/>
  <c r="BX11" i="8"/>
  <c r="BW11" i="8"/>
  <c r="BV11" i="8"/>
  <c r="BU11" i="8"/>
  <c r="BT11" i="8"/>
  <c r="BS11" i="8"/>
  <c r="BR11" i="8"/>
  <c r="BQ11" i="8"/>
  <c r="BP11" i="8"/>
  <c r="CQ11" i="8" s="1"/>
  <c r="EA11" i="8" s="1"/>
  <c r="BO11" i="8"/>
  <c r="BN11" i="8"/>
  <c r="BM11" i="8"/>
  <c r="CO11" i="8" s="1"/>
  <c r="DY11" i="8" s="1"/>
  <c r="BL11" i="8"/>
  <c r="BK11" i="8"/>
  <c r="BJ11" i="8"/>
  <c r="BI11" i="8"/>
  <c r="BH11" i="8"/>
  <c r="CM11" i="8" s="1"/>
  <c r="DW11" i="8" s="1"/>
  <c r="BG11" i="8"/>
  <c r="CL11" i="8" s="1"/>
  <c r="BF11" i="8"/>
  <c r="BE11" i="8"/>
  <c r="BD11" i="8"/>
  <c r="CK11" i="8" s="1"/>
  <c r="DU11" i="8" s="1"/>
  <c r="BC11" i="8"/>
  <c r="BB11" i="8"/>
  <c r="BA11" i="8"/>
  <c r="AZ11" i="8"/>
  <c r="AY11" i="8"/>
  <c r="AX11" i="8"/>
  <c r="CH11" i="8" s="1"/>
  <c r="DR11" i="8" s="1"/>
  <c r="AW11" i="8"/>
  <c r="AV11" i="8"/>
  <c r="AU11" i="8"/>
  <c r="AT11" i="8"/>
  <c r="CC10" i="8"/>
  <c r="CB10" i="8"/>
  <c r="CA10" i="8"/>
  <c r="BZ10" i="8"/>
  <c r="BY10" i="8"/>
  <c r="BX10" i="8"/>
  <c r="CU10" i="8" s="1"/>
  <c r="EE10" i="8" s="1"/>
  <c r="BW10" i="8"/>
  <c r="BV10" i="8"/>
  <c r="BU10" i="8"/>
  <c r="BT10" i="8"/>
  <c r="BS10" i="8"/>
  <c r="BR10" i="8"/>
  <c r="CR10" i="8" s="1"/>
  <c r="EB10" i="8" s="1"/>
  <c r="BQ10" i="8"/>
  <c r="BP10" i="8"/>
  <c r="CQ10" i="8" s="1"/>
  <c r="EA10" i="8" s="1"/>
  <c r="BO10" i="8"/>
  <c r="CP10" i="8" s="1"/>
  <c r="DZ10" i="8" s="1"/>
  <c r="BN10" i="8"/>
  <c r="BM10" i="8"/>
  <c r="BL10" i="8"/>
  <c r="CO10" i="8" s="1"/>
  <c r="BK10" i="8"/>
  <c r="BJ10" i="8"/>
  <c r="BI10" i="8"/>
  <c r="BH10" i="8"/>
  <c r="BG10" i="8"/>
  <c r="BF10" i="8"/>
  <c r="BE10" i="8"/>
  <c r="BD10" i="8"/>
  <c r="BC10" i="8"/>
  <c r="BB10" i="8"/>
  <c r="BA10" i="8"/>
  <c r="AZ10" i="8"/>
  <c r="AY10" i="8"/>
  <c r="AX10" i="8"/>
  <c r="AW10" i="8"/>
  <c r="AV10" i="8"/>
  <c r="AU10" i="8"/>
  <c r="AT10" i="8"/>
  <c r="CF10" i="8" s="1"/>
  <c r="DP10" i="8" s="1"/>
  <c r="CS9" i="8"/>
  <c r="EC9" i="8" s="1"/>
  <c r="CC9" i="8"/>
  <c r="CB9" i="8"/>
  <c r="CA9" i="8"/>
  <c r="BZ9" i="8"/>
  <c r="BY9" i="8"/>
  <c r="BX9" i="8"/>
  <c r="BW9" i="8"/>
  <c r="BV9" i="8"/>
  <c r="BU9" i="8"/>
  <c r="BT9" i="8"/>
  <c r="BS9" i="8"/>
  <c r="BR9" i="8"/>
  <c r="BQ9" i="8"/>
  <c r="BP9" i="8"/>
  <c r="CQ9" i="8" s="1"/>
  <c r="EA9" i="8" s="1"/>
  <c r="BO9" i="8"/>
  <c r="BN9" i="8"/>
  <c r="CP9" i="8" s="1"/>
  <c r="DZ9" i="8" s="1"/>
  <c r="BM9" i="8"/>
  <c r="BL9" i="8"/>
  <c r="BK9" i="8"/>
  <c r="BJ9" i="8"/>
  <c r="BI9" i="8"/>
  <c r="BH9" i="8"/>
  <c r="BG9" i="8"/>
  <c r="BF9" i="8"/>
  <c r="BE9" i="8"/>
  <c r="BD9" i="8"/>
  <c r="BC9" i="8"/>
  <c r="BB9" i="8"/>
  <c r="CJ9" i="8" s="1"/>
  <c r="DT9" i="8" s="1"/>
  <c r="BA9" i="8"/>
  <c r="AZ9" i="8"/>
  <c r="AY9" i="8"/>
  <c r="AX9" i="8"/>
  <c r="AW9" i="8"/>
  <c r="AV9" i="8"/>
  <c r="CG9" i="8" s="1"/>
  <c r="DQ9" i="8" s="1"/>
  <c r="AU9" i="8"/>
  <c r="AT9" i="8"/>
  <c r="CR8" i="8"/>
  <c r="EB8" i="8" s="1"/>
  <c r="CC8" i="8"/>
  <c r="CB8" i="8"/>
  <c r="CW8" i="8" s="1"/>
  <c r="EG8" i="8" s="1"/>
  <c r="CA8" i="8"/>
  <c r="BZ8" i="8"/>
  <c r="BY8" i="8"/>
  <c r="BX8" i="8"/>
  <c r="BW8" i="8"/>
  <c r="BV8" i="8"/>
  <c r="CT8" i="8" s="1"/>
  <c r="ED8" i="8" s="1"/>
  <c r="BU8" i="8"/>
  <c r="BT8" i="8"/>
  <c r="BS8" i="8"/>
  <c r="BR8" i="8"/>
  <c r="BQ8" i="8"/>
  <c r="BP8" i="8"/>
  <c r="CQ8" i="8" s="1"/>
  <c r="EA8" i="8" s="1"/>
  <c r="BO8" i="8"/>
  <c r="BN8" i="8"/>
  <c r="CP8" i="8" s="1"/>
  <c r="DZ8" i="8" s="1"/>
  <c r="BM8" i="8"/>
  <c r="BL8" i="8"/>
  <c r="CO8" i="8" s="1"/>
  <c r="DY8" i="8" s="1"/>
  <c r="BK8" i="8"/>
  <c r="BJ8" i="8"/>
  <c r="BI8" i="8"/>
  <c r="BH8" i="8"/>
  <c r="BG8" i="8"/>
  <c r="BF8" i="8"/>
  <c r="CL8" i="8" s="1"/>
  <c r="DV8" i="8" s="1"/>
  <c r="BE8" i="8"/>
  <c r="BD8" i="8"/>
  <c r="CK8" i="8" s="1"/>
  <c r="DU8" i="8" s="1"/>
  <c r="BC8" i="8"/>
  <c r="BB8" i="8"/>
  <c r="BA8" i="8"/>
  <c r="AZ8" i="8"/>
  <c r="AY8" i="8"/>
  <c r="AX8" i="8"/>
  <c r="CH8" i="8" s="1"/>
  <c r="DR8" i="8" s="1"/>
  <c r="AW8" i="8"/>
  <c r="AV8" i="8"/>
  <c r="CG8" i="8" s="1"/>
  <c r="DQ8" i="8" s="1"/>
  <c r="AU8" i="8"/>
  <c r="AT8" i="8"/>
  <c r="CC7" i="8"/>
  <c r="CB7" i="8"/>
  <c r="CA7" i="8"/>
  <c r="BZ7" i="8"/>
  <c r="BY7" i="8"/>
  <c r="BX7" i="8"/>
  <c r="CU7" i="8" s="1"/>
  <c r="EE7" i="8" s="1"/>
  <c r="BW7" i="8"/>
  <c r="BV7" i="8"/>
  <c r="CT7" i="8" s="1"/>
  <c r="ED7" i="8" s="1"/>
  <c r="BU7" i="8"/>
  <c r="BT7" i="8"/>
  <c r="BS7" i="8"/>
  <c r="BR7" i="8"/>
  <c r="CR7" i="8" s="1"/>
  <c r="EB7" i="8" s="1"/>
  <c r="BQ7" i="8"/>
  <c r="BP7" i="8"/>
  <c r="CQ7" i="8" s="1"/>
  <c r="EA7" i="8" s="1"/>
  <c r="BO7" i="8"/>
  <c r="BN7" i="8"/>
  <c r="BM7" i="8"/>
  <c r="BL7" i="8"/>
  <c r="BK7" i="8"/>
  <c r="BJ7" i="8"/>
  <c r="BI7" i="8"/>
  <c r="BH7" i="8"/>
  <c r="CM7" i="8" s="1"/>
  <c r="DW7" i="8" s="1"/>
  <c r="BG7" i="8"/>
  <c r="BF7" i="8"/>
  <c r="CL7" i="8" s="1"/>
  <c r="DV7" i="8" s="1"/>
  <c r="BE7" i="8"/>
  <c r="BD7" i="8"/>
  <c r="BC7" i="8"/>
  <c r="BB7" i="8"/>
  <c r="CJ7" i="8" s="1"/>
  <c r="DT7" i="8" s="1"/>
  <c r="BA7" i="8"/>
  <c r="AZ7" i="8"/>
  <c r="CI7" i="8" s="1"/>
  <c r="DS7" i="8" s="1"/>
  <c r="AY7" i="8"/>
  <c r="AX7" i="8"/>
  <c r="AW7" i="8"/>
  <c r="AV7" i="8"/>
  <c r="AU7" i="8"/>
  <c r="AT7" i="8"/>
  <c r="CM6" i="8"/>
  <c r="DW6" i="8" s="1"/>
  <c r="CC6" i="8"/>
  <c r="CB6" i="8"/>
  <c r="CA6" i="8"/>
  <c r="CV6" i="8" s="1"/>
  <c r="EF6" i="8" s="1"/>
  <c r="BZ6" i="8"/>
  <c r="BY6" i="8"/>
  <c r="CU6" i="8" s="1"/>
  <c r="EE6" i="8" s="1"/>
  <c r="BX6" i="8"/>
  <c r="BW6" i="8"/>
  <c r="BV6" i="8"/>
  <c r="BU6" i="8"/>
  <c r="BT6" i="8"/>
  <c r="BS6" i="8"/>
  <c r="BR6" i="8"/>
  <c r="BQ6" i="8"/>
  <c r="BP6" i="8"/>
  <c r="CQ6" i="8" s="1"/>
  <c r="EA6" i="8" s="1"/>
  <c r="BO6" i="8"/>
  <c r="BN6" i="8"/>
  <c r="BM6" i="8"/>
  <c r="BL6" i="8"/>
  <c r="BK6" i="8"/>
  <c r="BJ6" i="8"/>
  <c r="CN6" i="8" s="1"/>
  <c r="DX6" i="8" s="1"/>
  <c r="BI6" i="8"/>
  <c r="BH6" i="8"/>
  <c r="BG6" i="8"/>
  <c r="BF6" i="8"/>
  <c r="BE6" i="8"/>
  <c r="BD6" i="8"/>
  <c r="BC6" i="8"/>
  <c r="BB6" i="8"/>
  <c r="CJ6" i="8" s="1"/>
  <c r="DT6" i="8" s="1"/>
  <c r="BA6" i="8"/>
  <c r="AZ6" i="8"/>
  <c r="AY6" i="8"/>
  <c r="AX6" i="8"/>
  <c r="AW6" i="8"/>
  <c r="AV6" i="8"/>
  <c r="AU6" i="8"/>
  <c r="AT6" i="8"/>
  <c r="CJ5" i="8"/>
  <c r="CC5" i="8"/>
  <c r="CB5" i="8"/>
  <c r="CW5" i="8" s="1"/>
  <c r="CA5" i="8"/>
  <c r="BZ5" i="8"/>
  <c r="CV5" i="8" s="1"/>
  <c r="BY5" i="8"/>
  <c r="BX5" i="8"/>
  <c r="CU5" i="8" s="1"/>
  <c r="BW5" i="8"/>
  <c r="BV5" i="8"/>
  <c r="BU5" i="8"/>
  <c r="BT5" i="8"/>
  <c r="CS5" i="8" s="1"/>
  <c r="BS5" i="8"/>
  <c r="BR5" i="8"/>
  <c r="CR5" i="8" s="1"/>
  <c r="BQ5" i="8"/>
  <c r="BP5" i="8"/>
  <c r="CQ5" i="8" s="1"/>
  <c r="BO5" i="8"/>
  <c r="BN5" i="8"/>
  <c r="BM5" i="8"/>
  <c r="BL5" i="8"/>
  <c r="CO5" i="8" s="1"/>
  <c r="BK5" i="8"/>
  <c r="BJ5" i="8"/>
  <c r="CN5" i="8" s="1"/>
  <c r="BI5" i="8"/>
  <c r="BH5" i="8"/>
  <c r="CM5" i="8" s="1"/>
  <c r="BG5" i="8"/>
  <c r="BF5" i="8"/>
  <c r="CL5" i="8" s="1"/>
  <c r="BE5" i="8"/>
  <c r="BD5" i="8"/>
  <c r="CK5" i="8" s="1"/>
  <c r="BC5" i="8"/>
  <c r="BB5" i="8"/>
  <c r="BA5" i="8"/>
  <c r="AZ5" i="8"/>
  <c r="CI5" i="8" s="1"/>
  <c r="AY5" i="8"/>
  <c r="AX5" i="8"/>
  <c r="AW5" i="8"/>
  <c r="AV5" i="8"/>
  <c r="CG5" i="8" s="1"/>
  <c r="AU5" i="8"/>
  <c r="AT5" i="8"/>
  <c r="CF5" i="8" s="1"/>
  <c r="CC28" i="3"/>
  <c r="CB28" i="3"/>
  <c r="CA28" i="3"/>
  <c r="BZ28" i="3"/>
  <c r="BY28" i="3"/>
  <c r="BX28" i="3"/>
  <c r="BW28" i="3"/>
  <c r="BV28" i="3"/>
  <c r="BU28" i="3"/>
  <c r="BT28" i="3"/>
  <c r="BS28" i="3"/>
  <c r="BR28" i="3"/>
  <c r="BQ28" i="3"/>
  <c r="BP28" i="3"/>
  <c r="BO28" i="3"/>
  <c r="BN28" i="3"/>
  <c r="CP28" i="3" s="1"/>
  <c r="DZ28" i="3" s="1"/>
  <c r="BM28" i="3"/>
  <c r="BL28" i="3"/>
  <c r="BK28" i="3"/>
  <c r="BJ28" i="3"/>
  <c r="BI28" i="3"/>
  <c r="BH28" i="3"/>
  <c r="BG28" i="3"/>
  <c r="BF28" i="3"/>
  <c r="CL28" i="3" s="1"/>
  <c r="DV28" i="3" s="1"/>
  <c r="BE28" i="3"/>
  <c r="BD28" i="3"/>
  <c r="BC28" i="3"/>
  <c r="BB28" i="3"/>
  <c r="BA28" i="3"/>
  <c r="AZ28" i="3"/>
  <c r="AY28" i="3"/>
  <c r="AX28" i="3"/>
  <c r="CH28" i="3" s="1"/>
  <c r="DR28" i="3" s="1"/>
  <c r="AW28" i="3"/>
  <c r="AV28" i="3"/>
  <c r="AU28" i="3"/>
  <c r="AT28" i="3"/>
  <c r="CC27" i="3"/>
  <c r="CB27" i="3"/>
  <c r="CA27" i="3"/>
  <c r="BZ27" i="3"/>
  <c r="BY27" i="3"/>
  <c r="BX27" i="3"/>
  <c r="BW27" i="3"/>
  <c r="BV27" i="3"/>
  <c r="BU27" i="3"/>
  <c r="BT27" i="3"/>
  <c r="BS27" i="3"/>
  <c r="BR27" i="3"/>
  <c r="BQ27" i="3"/>
  <c r="BP27" i="3"/>
  <c r="BO27" i="3"/>
  <c r="BN27" i="3"/>
  <c r="CP27" i="3" s="1"/>
  <c r="DZ27" i="3" s="1"/>
  <c r="BM27" i="3"/>
  <c r="BL27" i="3"/>
  <c r="BK27" i="3"/>
  <c r="BJ27" i="3"/>
  <c r="CN27" i="3" s="1"/>
  <c r="DX27" i="3" s="1"/>
  <c r="BI27" i="3"/>
  <c r="BH27" i="3"/>
  <c r="BG27" i="3"/>
  <c r="BF27" i="3"/>
  <c r="BE27" i="3"/>
  <c r="BD27" i="3"/>
  <c r="BC27" i="3"/>
  <c r="BB27" i="3"/>
  <c r="CJ27" i="3" s="1"/>
  <c r="DT27" i="3" s="1"/>
  <c r="BA27" i="3"/>
  <c r="AZ27" i="3"/>
  <c r="AY27" i="3"/>
  <c r="AX27" i="3"/>
  <c r="CH27" i="3" s="1"/>
  <c r="DR27" i="3" s="1"/>
  <c r="AW27" i="3"/>
  <c r="AV27" i="3"/>
  <c r="AU27" i="3"/>
  <c r="AT27" i="3"/>
  <c r="CF27" i="3" s="1"/>
  <c r="DP27" i="3" s="1"/>
  <c r="CC26" i="3"/>
  <c r="CB26" i="3"/>
  <c r="CA26" i="3"/>
  <c r="BZ26" i="3"/>
  <c r="BY26" i="3"/>
  <c r="BX26" i="3"/>
  <c r="BW26" i="3"/>
  <c r="BV26" i="3"/>
  <c r="CT26" i="3" s="1"/>
  <c r="ED26" i="3" s="1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CL26" i="3" s="1"/>
  <c r="DV26" i="3" s="1"/>
  <c r="BE26" i="3"/>
  <c r="BD26" i="3"/>
  <c r="BC26" i="3"/>
  <c r="BB26" i="3"/>
  <c r="BA26" i="3"/>
  <c r="AZ26" i="3"/>
  <c r="AY26" i="3"/>
  <c r="AX26" i="3"/>
  <c r="AW26" i="3"/>
  <c r="AV26" i="3"/>
  <c r="AU26" i="3"/>
  <c r="AT26" i="3"/>
  <c r="BW25" i="3"/>
  <c r="BV25" i="3"/>
  <c r="BQ25" i="3"/>
  <c r="BP25" i="3"/>
  <c r="CQ25" i="3" s="1"/>
  <c r="EA25" i="3" s="1"/>
  <c r="BO25" i="3"/>
  <c r="BN25" i="3"/>
  <c r="BL25" i="3"/>
  <c r="CO25" i="3" s="1"/>
  <c r="DY25" i="3" s="1"/>
  <c r="BK25" i="3"/>
  <c r="BJ25" i="3"/>
  <c r="BI25" i="3"/>
  <c r="BH25" i="3"/>
  <c r="BG25" i="3"/>
  <c r="BF25" i="3"/>
  <c r="BE25" i="3"/>
  <c r="CK25" i="3" s="1"/>
  <c r="DU25" i="3" s="1"/>
  <c r="BC25" i="3"/>
  <c r="BB25" i="3"/>
  <c r="AW25" i="3"/>
  <c r="AV25" i="3"/>
  <c r="AU25" i="3"/>
  <c r="CF25" i="3" s="1"/>
  <c r="DP25" i="3" s="1"/>
  <c r="CC24" i="3"/>
  <c r="CB24" i="3"/>
  <c r="CA24" i="3"/>
  <c r="BZ24" i="3"/>
  <c r="BY24" i="3"/>
  <c r="BX24" i="3"/>
  <c r="BW24" i="3"/>
  <c r="BV24" i="3"/>
  <c r="BU24" i="3"/>
  <c r="BT24" i="3"/>
  <c r="BS24" i="3"/>
  <c r="BR24" i="3"/>
  <c r="BQ24" i="3"/>
  <c r="BP24" i="3"/>
  <c r="BO24" i="3"/>
  <c r="BN24" i="3"/>
  <c r="BM24" i="3"/>
  <c r="BL24" i="3"/>
  <c r="BK24" i="3"/>
  <c r="BJ24" i="3"/>
  <c r="BI24" i="3"/>
  <c r="BH24" i="3"/>
  <c r="BG24" i="3"/>
  <c r="BF24" i="3"/>
  <c r="BE24" i="3"/>
  <c r="BD24" i="3"/>
  <c r="BC24" i="3"/>
  <c r="BB24" i="3"/>
  <c r="BA24" i="3"/>
  <c r="AZ24" i="3"/>
  <c r="AY24" i="3"/>
  <c r="AX24" i="3"/>
  <c r="AW24" i="3"/>
  <c r="AV24" i="3"/>
  <c r="AU24" i="3"/>
  <c r="AT24" i="3"/>
  <c r="CC23" i="3"/>
  <c r="CB23" i="3"/>
  <c r="CA23" i="3"/>
  <c r="BZ23" i="3"/>
  <c r="BY23" i="3"/>
  <c r="BX23" i="3"/>
  <c r="BW23" i="3"/>
  <c r="BV23" i="3"/>
  <c r="BQ23" i="3"/>
  <c r="BP23" i="3"/>
  <c r="BO23" i="3"/>
  <c r="BN23" i="3"/>
  <c r="BM23" i="3"/>
  <c r="BL23" i="3"/>
  <c r="BK23" i="3"/>
  <c r="BJ23" i="3"/>
  <c r="BI23" i="3"/>
  <c r="BH23" i="3"/>
  <c r="BG23" i="3"/>
  <c r="BF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CC22" i="3"/>
  <c r="CB22" i="3"/>
  <c r="CA22" i="3"/>
  <c r="BZ22" i="3"/>
  <c r="BY22" i="3"/>
  <c r="BX22" i="3"/>
  <c r="BW22" i="3"/>
  <c r="BV22" i="3"/>
  <c r="BU22" i="3"/>
  <c r="BT22" i="3"/>
  <c r="BS22" i="3"/>
  <c r="BR22" i="3"/>
  <c r="BQ22" i="3"/>
  <c r="BP22" i="3"/>
  <c r="BO22" i="3"/>
  <c r="BN22" i="3"/>
  <c r="BM22" i="3"/>
  <c r="BL22" i="3"/>
  <c r="BK22" i="3"/>
  <c r="BJ22" i="3"/>
  <c r="BI22" i="3"/>
  <c r="BH22" i="3"/>
  <c r="BG22" i="3"/>
  <c r="BF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CC21" i="3"/>
  <c r="CB21" i="3"/>
  <c r="CA21" i="3"/>
  <c r="BZ21" i="3"/>
  <c r="BY21" i="3"/>
  <c r="BX21" i="3"/>
  <c r="BW21" i="3"/>
  <c r="BV21" i="3"/>
  <c r="BU21" i="3"/>
  <c r="BT21" i="3"/>
  <c r="BS21" i="3"/>
  <c r="BR21" i="3"/>
  <c r="BQ21" i="3"/>
  <c r="BP21" i="3"/>
  <c r="BO21" i="3"/>
  <c r="BN21" i="3"/>
  <c r="BM21" i="3"/>
  <c r="BL21" i="3"/>
  <c r="BK21" i="3"/>
  <c r="BJ21" i="3"/>
  <c r="BI21" i="3"/>
  <c r="BH21" i="3"/>
  <c r="BG21" i="3"/>
  <c r="BF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CC19" i="3"/>
  <c r="CB19" i="3"/>
  <c r="CA19" i="3"/>
  <c r="BZ19" i="3"/>
  <c r="BY19" i="3"/>
  <c r="BX19" i="3"/>
  <c r="BW19" i="3"/>
  <c r="BV19" i="3"/>
  <c r="BU19" i="3"/>
  <c r="BT19" i="3"/>
  <c r="BS19" i="3"/>
  <c r="BR19" i="3"/>
  <c r="BQ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CC18" i="3"/>
  <c r="CB18" i="3"/>
  <c r="CA18" i="3"/>
  <c r="BZ18" i="3"/>
  <c r="BY18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CC17" i="3"/>
  <c r="CB17" i="3"/>
  <c r="CA17" i="3"/>
  <c r="BZ17" i="3"/>
  <c r="BY17" i="3"/>
  <c r="BX17" i="3"/>
  <c r="BW17" i="3"/>
  <c r="BV17" i="3"/>
  <c r="BU17" i="3"/>
  <c r="BT17" i="3"/>
  <c r="BS17" i="3"/>
  <c r="BR17" i="3"/>
  <c r="BQ17" i="3"/>
  <c r="BP17" i="3"/>
  <c r="BO17" i="3"/>
  <c r="BN17" i="3"/>
  <c r="BM17" i="3"/>
  <c r="BL17" i="3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CC16" i="3"/>
  <c r="CB16" i="3"/>
  <c r="CA16" i="3"/>
  <c r="BZ16" i="3"/>
  <c r="BY16" i="3"/>
  <c r="BX16" i="3"/>
  <c r="BW16" i="3"/>
  <c r="BV16" i="3"/>
  <c r="BU16" i="3"/>
  <c r="BT16" i="3"/>
  <c r="BS16" i="3"/>
  <c r="BR16" i="3"/>
  <c r="BQ16" i="3"/>
  <c r="BP16" i="3"/>
  <c r="BO16" i="3"/>
  <c r="BN16" i="3"/>
  <c r="BM16" i="3"/>
  <c r="BL16" i="3"/>
  <c r="BK16" i="3"/>
  <c r="BJ16" i="3"/>
  <c r="BI16" i="3"/>
  <c r="BH16" i="3"/>
  <c r="BG16" i="3"/>
  <c r="BF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CC15" i="3"/>
  <c r="CB15" i="3"/>
  <c r="CA15" i="3"/>
  <c r="BZ15" i="3"/>
  <c r="BY15" i="3"/>
  <c r="BX15" i="3"/>
  <c r="BW15" i="3"/>
  <c r="BV15" i="3"/>
  <c r="BU15" i="3"/>
  <c r="BT15" i="3"/>
  <c r="BS15" i="3"/>
  <c r="BR15" i="3"/>
  <c r="BQ15" i="3"/>
  <c r="BP15" i="3"/>
  <c r="BO15" i="3"/>
  <c r="BN15" i="3"/>
  <c r="BM15" i="3"/>
  <c r="BL15" i="3"/>
  <c r="BK15" i="3"/>
  <c r="BJ15" i="3"/>
  <c r="BI15" i="3"/>
  <c r="BH15" i="3"/>
  <c r="BG15" i="3"/>
  <c r="BF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CC14" i="3"/>
  <c r="CB14" i="3"/>
  <c r="CA14" i="3"/>
  <c r="BZ14" i="3"/>
  <c r="BY14" i="3"/>
  <c r="BX14" i="3"/>
  <c r="BW14" i="3"/>
  <c r="BV14" i="3"/>
  <c r="BU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CC13" i="3"/>
  <c r="CB13" i="3"/>
  <c r="CA13" i="3"/>
  <c r="BZ13" i="3"/>
  <c r="BY13" i="3"/>
  <c r="BX13" i="3"/>
  <c r="BW13" i="3"/>
  <c r="BV13" i="3"/>
  <c r="BU13" i="3"/>
  <c r="BT13" i="3"/>
  <c r="BS13" i="3"/>
  <c r="BR13" i="3"/>
  <c r="BQ13" i="3"/>
  <c r="BP13" i="3"/>
  <c r="BO13" i="3"/>
  <c r="BN13" i="3"/>
  <c r="BM13" i="3"/>
  <c r="BL13" i="3"/>
  <c r="BK13" i="3"/>
  <c r="BJ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CC11" i="3"/>
  <c r="CB11" i="3"/>
  <c r="CA11" i="3"/>
  <c r="BZ11" i="3"/>
  <c r="BY11" i="3"/>
  <c r="BX11" i="3"/>
  <c r="BW11" i="3"/>
  <c r="BV11" i="3"/>
  <c r="BU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CC10" i="3"/>
  <c r="CB10" i="3"/>
  <c r="BW10" i="3"/>
  <c r="BV10" i="3"/>
  <c r="BS10" i="3"/>
  <c r="BR10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X10" i="3"/>
  <c r="AU10" i="3"/>
  <c r="AT10" i="3"/>
  <c r="CC9" i="3"/>
  <c r="CB9" i="3"/>
  <c r="CA9" i="3"/>
  <c r="BZ9" i="3"/>
  <c r="BY9" i="3"/>
  <c r="BX9" i="3"/>
  <c r="BW9" i="3"/>
  <c r="BV9" i="3"/>
  <c r="BU9" i="3"/>
  <c r="BT9" i="3"/>
  <c r="BS9" i="3"/>
  <c r="BR9" i="3"/>
  <c r="BQ9" i="3"/>
  <c r="BP9" i="3"/>
  <c r="BO9" i="3"/>
  <c r="BN9" i="3"/>
  <c r="BM9" i="3"/>
  <c r="BL9" i="3"/>
  <c r="BK9" i="3"/>
  <c r="BJ9" i="3"/>
  <c r="BI9" i="3"/>
  <c r="BH9" i="3"/>
  <c r="BG9" i="3"/>
  <c r="BF9" i="3"/>
  <c r="BE9" i="3"/>
  <c r="BD9" i="3"/>
  <c r="BC9" i="3"/>
  <c r="BB9" i="3"/>
  <c r="BA9" i="3"/>
  <c r="AZ9" i="3"/>
  <c r="AY9" i="3"/>
  <c r="AX9" i="3"/>
  <c r="AW9" i="3"/>
  <c r="AV9" i="3"/>
  <c r="AU9" i="3"/>
  <c r="AT9" i="3"/>
  <c r="CC8" i="3"/>
  <c r="CB8" i="3"/>
  <c r="CA8" i="3"/>
  <c r="BZ8" i="3"/>
  <c r="BY8" i="3"/>
  <c r="BX8" i="3"/>
  <c r="BW8" i="3"/>
  <c r="BV8" i="3"/>
  <c r="BU8" i="3"/>
  <c r="BT8" i="3"/>
  <c r="BS8" i="3"/>
  <c r="BR8" i="3"/>
  <c r="BQ8" i="3"/>
  <c r="BP8" i="3"/>
  <c r="BO8" i="3"/>
  <c r="BN8" i="3"/>
  <c r="BM8" i="3"/>
  <c r="BL8" i="3"/>
  <c r="BK8" i="3"/>
  <c r="BJ8" i="3"/>
  <c r="BI8" i="3"/>
  <c r="BH8" i="3"/>
  <c r="BG8" i="3"/>
  <c r="BF8" i="3"/>
  <c r="BE8" i="3"/>
  <c r="BD8" i="3"/>
  <c r="BC8" i="3"/>
  <c r="BB8" i="3"/>
  <c r="BA8" i="3"/>
  <c r="AZ8" i="3"/>
  <c r="AY8" i="3"/>
  <c r="AX8" i="3"/>
  <c r="AW8" i="3"/>
  <c r="AV8" i="3"/>
  <c r="AU8" i="3"/>
  <c r="AT8" i="3"/>
  <c r="CC7" i="3"/>
  <c r="CB7" i="3"/>
  <c r="CA7" i="3"/>
  <c r="BZ7" i="3"/>
  <c r="BY7" i="3"/>
  <c r="BX7" i="3"/>
  <c r="BW7" i="3"/>
  <c r="BV7" i="3"/>
  <c r="BU7" i="3"/>
  <c r="BT7" i="3"/>
  <c r="BS7" i="3"/>
  <c r="BR7" i="3"/>
  <c r="BQ7" i="3"/>
  <c r="BP7" i="3"/>
  <c r="BO7" i="3"/>
  <c r="BN7" i="3"/>
  <c r="BM7" i="3"/>
  <c r="BL7" i="3"/>
  <c r="BK7" i="3"/>
  <c r="BJ7" i="3"/>
  <c r="BI7" i="3"/>
  <c r="BH7" i="3"/>
  <c r="BG7" i="3"/>
  <c r="BF7" i="3"/>
  <c r="BE7" i="3"/>
  <c r="BD7" i="3"/>
  <c r="BC7" i="3"/>
  <c r="BB7" i="3"/>
  <c r="BA7" i="3"/>
  <c r="AZ7" i="3"/>
  <c r="AY7" i="3"/>
  <c r="AX7" i="3"/>
  <c r="AW7" i="3"/>
  <c r="AV7" i="3"/>
  <c r="AU7" i="3"/>
  <c r="AT7" i="3"/>
  <c r="CC6" i="3"/>
  <c r="CB6" i="3"/>
  <c r="CA6" i="3"/>
  <c r="BZ6" i="3"/>
  <c r="BY6" i="3"/>
  <c r="BX6" i="3"/>
  <c r="BW6" i="3"/>
  <c r="BV6" i="3"/>
  <c r="BU6" i="3"/>
  <c r="BT6" i="3"/>
  <c r="BS6" i="3"/>
  <c r="BR6" i="3"/>
  <c r="BQ6" i="3"/>
  <c r="BP6" i="3"/>
  <c r="BO6" i="3"/>
  <c r="BN6" i="3"/>
  <c r="BM6" i="3"/>
  <c r="BL6" i="3"/>
  <c r="BK6" i="3"/>
  <c r="BJ6" i="3"/>
  <c r="BI6" i="3"/>
  <c r="BH6" i="3"/>
  <c r="BG6" i="3"/>
  <c r="BF6" i="3"/>
  <c r="BE6" i="3"/>
  <c r="BD6" i="3"/>
  <c r="BC6" i="3"/>
  <c r="BB6" i="3"/>
  <c r="BA6" i="3"/>
  <c r="AZ6" i="3"/>
  <c r="AY6" i="3"/>
  <c r="AX6" i="3"/>
  <c r="AW6" i="3"/>
  <c r="AV6" i="3"/>
  <c r="AU6" i="3"/>
  <c r="AT6" i="3"/>
  <c r="CC16" i="5"/>
  <c r="CB16" i="5"/>
  <c r="CA16" i="5"/>
  <c r="BZ16" i="5"/>
  <c r="BY16" i="5"/>
  <c r="BX16" i="5"/>
  <c r="CU16" i="5" s="1"/>
  <c r="EE16" i="5" s="1"/>
  <c r="BW16" i="5"/>
  <c r="BV16" i="5"/>
  <c r="BU16" i="5"/>
  <c r="BT16" i="5"/>
  <c r="BS16" i="5"/>
  <c r="BR16" i="5"/>
  <c r="CR16" i="5" s="1"/>
  <c r="EB16" i="5" s="1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CI16" i="5" s="1"/>
  <c r="DS16" i="5" s="1"/>
  <c r="AY16" i="5"/>
  <c r="AX16" i="5"/>
  <c r="AW16" i="5"/>
  <c r="AV16" i="5"/>
  <c r="AU16" i="5"/>
  <c r="AT16" i="5"/>
  <c r="CF16" i="5" s="1"/>
  <c r="DP16" i="5" s="1"/>
  <c r="CC15" i="5"/>
  <c r="CB15" i="5"/>
  <c r="CA15" i="5"/>
  <c r="BZ15" i="5"/>
  <c r="CV15" i="5" s="1"/>
  <c r="EF15" i="5" s="1"/>
  <c r="BY15" i="5"/>
  <c r="BX15" i="5"/>
  <c r="BW15" i="5"/>
  <c r="BV15" i="5"/>
  <c r="BU15" i="5"/>
  <c r="BT15" i="5"/>
  <c r="BS15" i="5"/>
  <c r="BR15" i="5"/>
  <c r="BQ15" i="5"/>
  <c r="BP15" i="5"/>
  <c r="BO15" i="5"/>
  <c r="BN15" i="5"/>
  <c r="CP15" i="5" s="1"/>
  <c r="DZ15" i="5" s="1"/>
  <c r="BM15" i="5"/>
  <c r="BL15" i="5"/>
  <c r="BK15" i="5"/>
  <c r="BJ15" i="5"/>
  <c r="BI15" i="5"/>
  <c r="BH15" i="5"/>
  <c r="CM15" i="5" s="1"/>
  <c r="DW15" i="5" s="1"/>
  <c r="BG15" i="5"/>
  <c r="BF15" i="5"/>
  <c r="BE15" i="5"/>
  <c r="BD15" i="5"/>
  <c r="BC15" i="5"/>
  <c r="BB15" i="5"/>
  <c r="CJ15" i="5" s="1"/>
  <c r="DT15" i="5" s="1"/>
  <c r="BA15" i="5"/>
  <c r="AZ15" i="5"/>
  <c r="AY15" i="5"/>
  <c r="AX15" i="5"/>
  <c r="AW15" i="5"/>
  <c r="AV15" i="5"/>
  <c r="AU15" i="5"/>
  <c r="AT15" i="5"/>
  <c r="CC14" i="5"/>
  <c r="CB14" i="5"/>
  <c r="CA14" i="5"/>
  <c r="BZ14" i="5"/>
  <c r="CV14" i="5" s="1"/>
  <c r="EF14" i="5" s="1"/>
  <c r="BY14" i="5"/>
  <c r="BX14" i="5"/>
  <c r="BW14" i="5"/>
  <c r="BV14" i="5"/>
  <c r="BU14" i="5"/>
  <c r="BT14" i="5"/>
  <c r="CS14" i="5" s="1"/>
  <c r="EC14" i="5" s="1"/>
  <c r="BS14" i="5"/>
  <c r="BR14" i="5"/>
  <c r="BQ14" i="5"/>
  <c r="BP14" i="5"/>
  <c r="BO14" i="5"/>
  <c r="BN14" i="5"/>
  <c r="CP14" i="5" s="1"/>
  <c r="DZ14" i="5" s="1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CC13" i="5"/>
  <c r="CB13" i="5"/>
  <c r="BZ13" i="5"/>
  <c r="CV13" i="5" s="1"/>
  <c r="EF13" i="5" s="1"/>
  <c r="BY13" i="5"/>
  <c r="BX13" i="5"/>
  <c r="BV13" i="5"/>
  <c r="CT13" i="5" s="1"/>
  <c r="ED13" i="5" s="1"/>
  <c r="BU13" i="5"/>
  <c r="BT13" i="5"/>
  <c r="BS13" i="5"/>
  <c r="BR13" i="5"/>
  <c r="BQ13" i="5"/>
  <c r="BP13" i="5"/>
  <c r="BO13" i="5"/>
  <c r="BN13" i="5"/>
  <c r="BM13" i="5"/>
  <c r="BL13" i="5"/>
  <c r="CO13" i="5" s="1"/>
  <c r="DY13" i="5" s="1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V13" i="5"/>
  <c r="CG13" i="5" s="1"/>
  <c r="DQ13" i="5" s="1"/>
  <c r="AU13" i="5"/>
  <c r="AT13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CC11" i="5"/>
  <c r="CB11" i="5"/>
  <c r="CW11" i="5" s="1"/>
  <c r="EG11" i="5" s="1"/>
  <c r="CA11" i="5"/>
  <c r="BZ11" i="5"/>
  <c r="CV11" i="5" s="1"/>
  <c r="EF11" i="5" s="1"/>
  <c r="BY11" i="5"/>
  <c r="BX11" i="5"/>
  <c r="BW11" i="5"/>
  <c r="BV11" i="5"/>
  <c r="BU11" i="5"/>
  <c r="BT11" i="5"/>
  <c r="BS11" i="5"/>
  <c r="BR11" i="5"/>
  <c r="CR11" i="5" s="1"/>
  <c r="EB11" i="5" s="1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CJ11" i="5" s="1"/>
  <c r="DT11" i="5" s="1"/>
  <c r="BA11" i="5"/>
  <c r="AZ11" i="5"/>
  <c r="AY11" i="5"/>
  <c r="AX11" i="5"/>
  <c r="AW11" i="5"/>
  <c r="AV11" i="5"/>
  <c r="AU11" i="5"/>
  <c r="AT11" i="5"/>
  <c r="CC10" i="5"/>
  <c r="CB10" i="5"/>
  <c r="CA10" i="5"/>
  <c r="BZ10" i="5"/>
  <c r="CV10" i="5" s="1"/>
  <c r="EF10" i="5" s="1"/>
  <c r="BY10" i="5"/>
  <c r="BX10" i="5"/>
  <c r="BW10" i="5"/>
  <c r="BV10" i="5"/>
  <c r="CT10" i="5" s="1"/>
  <c r="ED10" i="5" s="1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CL10" i="5" s="1"/>
  <c r="DV10" i="5" s="1"/>
  <c r="BE10" i="5"/>
  <c r="BD10" i="5"/>
  <c r="BC10" i="5"/>
  <c r="BB10" i="5"/>
  <c r="BA10" i="5"/>
  <c r="AZ10" i="5"/>
  <c r="AY10" i="5"/>
  <c r="AX10" i="5"/>
  <c r="AW10" i="5"/>
  <c r="AV10" i="5"/>
  <c r="AU10" i="5"/>
  <c r="AT10" i="5"/>
  <c r="CC9" i="5"/>
  <c r="CB9" i="5"/>
  <c r="CW9" i="5" s="1"/>
  <c r="EG9" i="5" s="1"/>
  <c r="CA9" i="5"/>
  <c r="BZ9" i="5"/>
  <c r="BY9" i="5"/>
  <c r="BX9" i="5"/>
  <c r="CU9" i="5" s="1"/>
  <c r="EE9" i="5" s="1"/>
  <c r="BW9" i="5"/>
  <c r="BV9" i="5"/>
  <c r="BU9" i="5"/>
  <c r="BT9" i="5"/>
  <c r="CS9" i="5" s="1"/>
  <c r="EC9" i="5" s="1"/>
  <c r="BS9" i="5"/>
  <c r="BR9" i="5"/>
  <c r="BQ9" i="5"/>
  <c r="BP9" i="5"/>
  <c r="CQ9" i="5" s="1"/>
  <c r="EA9" i="5" s="1"/>
  <c r="BO9" i="5"/>
  <c r="BN9" i="5"/>
  <c r="BM9" i="5"/>
  <c r="BL9" i="5"/>
  <c r="BK9" i="5"/>
  <c r="BJ9" i="5"/>
  <c r="BI9" i="5"/>
  <c r="BH9" i="5"/>
  <c r="CM9" i="5" s="1"/>
  <c r="DW9" i="5" s="1"/>
  <c r="BG9" i="5"/>
  <c r="BF9" i="5"/>
  <c r="BE9" i="5"/>
  <c r="BD9" i="5"/>
  <c r="CK9" i="5" s="1"/>
  <c r="DU9" i="5" s="1"/>
  <c r="BC9" i="5"/>
  <c r="BB9" i="5"/>
  <c r="BA9" i="5"/>
  <c r="AZ9" i="5"/>
  <c r="CI9" i="5" s="1"/>
  <c r="DS9" i="5" s="1"/>
  <c r="AY9" i="5"/>
  <c r="AX9" i="5"/>
  <c r="AW9" i="5"/>
  <c r="AV9" i="5"/>
  <c r="AU9" i="5"/>
  <c r="AT9" i="5"/>
  <c r="CC8" i="5"/>
  <c r="CB8" i="5"/>
  <c r="CA8" i="5"/>
  <c r="BZ8" i="5"/>
  <c r="BY8" i="5"/>
  <c r="BX8" i="5"/>
  <c r="CU8" i="5" s="1"/>
  <c r="EE8" i="5" s="1"/>
  <c r="BW8" i="5"/>
  <c r="BV8" i="5"/>
  <c r="BU8" i="5"/>
  <c r="BT8" i="5"/>
  <c r="CS8" i="5" s="1"/>
  <c r="EC8" i="5" s="1"/>
  <c r="BS8" i="5"/>
  <c r="BR8" i="5"/>
  <c r="BQ8" i="5"/>
  <c r="BP8" i="5"/>
  <c r="CQ8" i="5" s="1"/>
  <c r="EA8" i="5" s="1"/>
  <c r="BO8" i="5"/>
  <c r="BN8" i="5"/>
  <c r="BM8" i="5"/>
  <c r="BL8" i="5"/>
  <c r="BK8" i="5"/>
  <c r="BJ8" i="5"/>
  <c r="BI8" i="5"/>
  <c r="BH8" i="5"/>
  <c r="CM8" i="5" s="1"/>
  <c r="DW8" i="5" s="1"/>
  <c r="BG8" i="5"/>
  <c r="BF8" i="5"/>
  <c r="BE8" i="5"/>
  <c r="BD8" i="5"/>
  <c r="CK8" i="5" s="1"/>
  <c r="DU8" i="5" s="1"/>
  <c r="BC8" i="5"/>
  <c r="BB8" i="5"/>
  <c r="BA8" i="5"/>
  <c r="AZ8" i="5"/>
  <c r="CI8" i="5" s="1"/>
  <c r="DS8" i="5" s="1"/>
  <c r="AY8" i="5"/>
  <c r="AX8" i="5"/>
  <c r="AW8" i="5"/>
  <c r="AV8" i="5"/>
  <c r="AU8" i="5"/>
  <c r="AT8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CO7" i="5" s="1"/>
  <c r="DY7" i="5" s="1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CC15" i="4"/>
  <c r="CB15" i="4"/>
  <c r="CW15" i="4" s="1"/>
  <c r="EG15" i="4" s="1"/>
  <c r="CA15" i="4"/>
  <c r="BZ15" i="4"/>
  <c r="CV15" i="4" s="1"/>
  <c r="EF15" i="4" s="1"/>
  <c r="BY15" i="4"/>
  <c r="BX15" i="4"/>
  <c r="CU15" i="4" s="1"/>
  <c r="EE15" i="4" s="1"/>
  <c r="BW15" i="4"/>
  <c r="BV15" i="4"/>
  <c r="CT15" i="4" s="1"/>
  <c r="ED15" i="4" s="1"/>
  <c r="BU15" i="4"/>
  <c r="BT15" i="4"/>
  <c r="BS15" i="4"/>
  <c r="BR15" i="4"/>
  <c r="BQ15" i="4"/>
  <c r="BP15" i="4"/>
  <c r="CQ15" i="4" s="1"/>
  <c r="EA15" i="4" s="1"/>
  <c r="BO15" i="4"/>
  <c r="BN15" i="4"/>
  <c r="BM15" i="4"/>
  <c r="BL15" i="4"/>
  <c r="CO15" i="4" s="1"/>
  <c r="DY15" i="4" s="1"/>
  <c r="BK15" i="4"/>
  <c r="BJ15" i="4"/>
  <c r="CN15" i="4" s="1"/>
  <c r="DX15" i="4" s="1"/>
  <c r="BI15" i="4"/>
  <c r="BH15" i="4"/>
  <c r="CM15" i="4" s="1"/>
  <c r="DW15" i="4" s="1"/>
  <c r="BG15" i="4"/>
  <c r="BF15" i="4"/>
  <c r="CL15" i="4" s="1"/>
  <c r="DV15" i="4" s="1"/>
  <c r="BE15" i="4"/>
  <c r="BD15" i="4"/>
  <c r="CK15" i="4" s="1"/>
  <c r="DU15" i="4" s="1"/>
  <c r="BC15" i="4"/>
  <c r="BB15" i="4"/>
  <c r="BA15" i="4"/>
  <c r="AZ15" i="4"/>
  <c r="CI15" i="4" s="1"/>
  <c r="DS15" i="4" s="1"/>
  <c r="AY15" i="4"/>
  <c r="AX15" i="4"/>
  <c r="CH15" i="4" s="1"/>
  <c r="DR15" i="4" s="1"/>
  <c r="AW15" i="4"/>
  <c r="AV15" i="4"/>
  <c r="CG15" i="4" s="1"/>
  <c r="DQ15" i="4" s="1"/>
  <c r="AU15" i="4"/>
  <c r="AT15" i="4"/>
  <c r="CF15" i="4" s="1"/>
  <c r="DP15" i="4" s="1"/>
  <c r="CC14" i="4"/>
  <c r="CB14" i="4"/>
  <c r="CA14" i="4"/>
  <c r="BZ14" i="4"/>
  <c r="BY14" i="4"/>
  <c r="BX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CL14" i="4" s="1"/>
  <c r="DV14" i="4" s="1"/>
  <c r="BE14" i="4"/>
  <c r="BD14" i="4"/>
  <c r="BC14" i="4"/>
  <c r="BB14" i="4"/>
  <c r="BA14" i="4"/>
  <c r="AZ14" i="4"/>
  <c r="AY14" i="4"/>
  <c r="AX14" i="4"/>
  <c r="AW14" i="4"/>
  <c r="AV14" i="4"/>
  <c r="AU14" i="4"/>
  <c r="AT14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CF13" i="4" s="1"/>
  <c r="DP13" i="4" s="1"/>
  <c r="AT13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V12" i="4"/>
  <c r="CG12" i="4" s="1"/>
  <c r="DQ12" i="4" s="1"/>
  <c r="AU12" i="4"/>
  <c r="AT12" i="4"/>
  <c r="CF12" i="4" s="1"/>
  <c r="DP12" i="4" s="1"/>
  <c r="CC11" i="4"/>
  <c r="CB11" i="4"/>
  <c r="CW11" i="4" s="1"/>
  <c r="EG11" i="4" s="1"/>
  <c r="CA11" i="4"/>
  <c r="BZ11" i="4"/>
  <c r="BY11" i="4"/>
  <c r="BX11" i="4"/>
  <c r="CU11" i="4" s="1"/>
  <c r="EE11" i="4" s="1"/>
  <c r="BW11" i="4"/>
  <c r="BV11" i="4"/>
  <c r="BU11" i="4"/>
  <c r="BT11" i="4"/>
  <c r="BS11" i="4"/>
  <c r="BR11" i="4"/>
  <c r="CR11" i="4" s="1"/>
  <c r="EB11" i="4" s="1"/>
  <c r="BQ11" i="4"/>
  <c r="BP11" i="4"/>
  <c r="BO11" i="4"/>
  <c r="BN11" i="4"/>
  <c r="CP11" i="4" s="1"/>
  <c r="DZ11" i="4" s="1"/>
  <c r="BM11" i="4"/>
  <c r="BL11" i="4"/>
  <c r="CO11" i="4" s="1"/>
  <c r="DY11" i="4" s="1"/>
  <c r="BK11" i="4"/>
  <c r="BJ11" i="4"/>
  <c r="BI11" i="4"/>
  <c r="BH11" i="4"/>
  <c r="CM11" i="4" s="1"/>
  <c r="DW11" i="4" s="1"/>
  <c r="BG11" i="4"/>
  <c r="BF11" i="4"/>
  <c r="BE11" i="4"/>
  <c r="BD11" i="4"/>
  <c r="CK11" i="4" s="1"/>
  <c r="DU11" i="4" s="1"/>
  <c r="BC11" i="4"/>
  <c r="BB11" i="4"/>
  <c r="CJ11" i="4" s="1"/>
  <c r="DT11" i="4" s="1"/>
  <c r="BA11" i="4"/>
  <c r="AZ11" i="4"/>
  <c r="AY11" i="4"/>
  <c r="AX11" i="4"/>
  <c r="CH11" i="4" s="1"/>
  <c r="DR11" i="4" s="1"/>
  <c r="AW11" i="4"/>
  <c r="AV11" i="4"/>
  <c r="CG11" i="4" s="1"/>
  <c r="DQ11" i="4" s="1"/>
  <c r="AU11" i="4"/>
  <c r="AT11" i="4"/>
  <c r="CC10" i="4"/>
  <c r="CB10" i="4"/>
  <c r="CA10" i="4"/>
  <c r="BZ10" i="4"/>
  <c r="CV10" i="4" s="1"/>
  <c r="EF10" i="4" s="1"/>
  <c r="BY10" i="4"/>
  <c r="BX10" i="4"/>
  <c r="BW10" i="4"/>
  <c r="BV10" i="4"/>
  <c r="CT10" i="4" s="1"/>
  <c r="ED10" i="4" s="1"/>
  <c r="BU10" i="4"/>
  <c r="BT10" i="4"/>
  <c r="BS10" i="4"/>
  <c r="BR10" i="4"/>
  <c r="CR10" i="4" s="1"/>
  <c r="EB10" i="4" s="1"/>
  <c r="BQ10" i="4"/>
  <c r="BP10" i="4"/>
  <c r="CQ10" i="4" s="1"/>
  <c r="EA10" i="4" s="1"/>
  <c r="BO10" i="4"/>
  <c r="BN10" i="4"/>
  <c r="BM10" i="4"/>
  <c r="BL10" i="4"/>
  <c r="BK10" i="4"/>
  <c r="BJ10" i="4"/>
  <c r="CN10" i="4" s="1"/>
  <c r="DX10" i="4" s="1"/>
  <c r="BI10" i="4"/>
  <c r="BH10" i="4"/>
  <c r="BG10" i="4"/>
  <c r="BF10" i="4"/>
  <c r="CL10" i="4" s="1"/>
  <c r="DV10" i="4" s="1"/>
  <c r="BE10" i="4"/>
  <c r="BD10" i="4"/>
  <c r="CK10" i="4" s="1"/>
  <c r="DU10" i="4" s="1"/>
  <c r="BC10" i="4"/>
  <c r="BB10" i="4"/>
  <c r="CJ10" i="4" s="1"/>
  <c r="DT10" i="4" s="1"/>
  <c r="BA10" i="4"/>
  <c r="AZ10" i="4"/>
  <c r="CI10" i="4" s="1"/>
  <c r="DS10" i="4" s="1"/>
  <c r="AY10" i="4"/>
  <c r="AX10" i="4"/>
  <c r="AW10" i="4"/>
  <c r="AV10" i="4"/>
  <c r="AU10" i="4"/>
  <c r="AT10" i="4"/>
  <c r="CF10" i="4" s="1"/>
  <c r="DP10" i="4" s="1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CP9" i="4" s="1"/>
  <c r="DZ9" i="4" s="1"/>
  <c r="BM9" i="4"/>
  <c r="BL9" i="4"/>
  <c r="BK9" i="4"/>
  <c r="BJ9" i="4"/>
  <c r="BI9" i="4"/>
  <c r="BH9" i="4"/>
  <c r="CM9" i="4" s="1"/>
  <c r="DW9" i="4" s="1"/>
  <c r="BG9" i="4"/>
  <c r="BF9" i="4"/>
  <c r="BE9" i="4"/>
  <c r="BD9" i="4"/>
  <c r="BC9" i="4"/>
  <c r="BB9" i="4"/>
  <c r="BA9" i="4"/>
  <c r="AZ9" i="4"/>
  <c r="CI9" i="4" s="1"/>
  <c r="DS9" i="4" s="1"/>
  <c r="AX9" i="4"/>
  <c r="CH9" i="4" s="1"/>
  <c r="DR9" i="4" s="1"/>
  <c r="AU9" i="4"/>
  <c r="AT9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CQ8" i="4" s="1"/>
  <c r="EA8" i="4" s="1"/>
  <c r="BP8" i="4"/>
  <c r="BO8" i="4"/>
  <c r="BN8" i="4"/>
  <c r="BM8" i="4"/>
  <c r="BL8" i="4"/>
  <c r="BK8" i="4"/>
  <c r="BJ8" i="4"/>
  <c r="BI8" i="4"/>
  <c r="CM8" i="4" s="1"/>
  <c r="DW8" i="4" s="1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CC11" i="6"/>
  <c r="CB11" i="6"/>
  <c r="CW11" i="6" s="1"/>
  <c r="EG11" i="6" s="1"/>
  <c r="CA11" i="6"/>
  <c r="BZ11" i="6"/>
  <c r="BY11" i="6"/>
  <c r="BX11" i="6"/>
  <c r="BV11" i="6"/>
  <c r="CT11" i="6" s="1"/>
  <c r="ED11" i="6" s="1"/>
  <c r="BU11" i="6"/>
  <c r="BT11" i="6"/>
  <c r="BS11" i="6"/>
  <c r="BR11" i="6"/>
  <c r="BQ11" i="6"/>
  <c r="BP11" i="6"/>
  <c r="BO11" i="6"/>
  <c r="BN11" i="6"/>
  <c r="CP11" i="6" s="1"/>
  <c r="DZ11" i="6" s="1"/>
  <c r="BM11" i="6"/>
  <c r="BL11" i="6"/>
  <c r="BK11" i="6"/>
  <c r="CN11" i="6" s="1"/>
  <c r="DX11" i="6" s="1"/>
  <c r="BJ11" i="6"/>
  <c r="BH11" i="6"/>
  <c r="CM11" i="6" s="1"/>
  <c r="DW11" i="6" s="1"/>
  <c r="BG11" i="6"/>
  <c r="BF11" i="6"/>
  <c r="CL11" i="6" s="1"/>
  <c r="DV11" i="6" s="1"/>
  <c r="BE11" i="6"/>
  <c r="BD11" i="6"/>
  <c r="CK11" i="6" s="1"/>
  <c r="DU11" i="6" s="1"/>
  <c r="BC11" i="6"/>
  <c r="BB11" i="6"/>
  <c r="CJ11" i="6" s="1"/>
  <c r="DT11" i="6" s="1"/>
  <c r="BA11" i="6"/>
  <c r="AZ11" i="6"/>
  <c r="AX11" i="6"/>
  <c r="CH11" i="6" s="1"/>
  <c r="DR11" i="6" s="1"/>
  <c r="AW11" i="6"/>
  <c r="CG11" i="6" s="1"/>
  <c r="DQ11" i="6" s="1"/>
  <c r="ER11" i="6" s="1"/>
  <c r="AV11" i="6"/>
  <c r="AT11" i="6"/>
  <c r="CF11" i="6" s="1"/>
  <c r="DP11" i="6" s="1"/>
  <c r="CC10" i="6"/>
  <c r="CB10" i="6"/>
  <c r="CA10" i="6"/>
  <c r="BZ10" i="6"/>
  <c r="CV10" i="6" s="1"/>
  <c r="EF10" i="6" s="1"/>
  <c r="BY10" i="6"/>
  <c r="BX10" i="6"/>
  <c r="CU10" i="6" s="1"/>
  <c r="BU10" i="6"/>
  <c r="CS10" i="6" s="1"/>
  <c r="EC10" i="6" s="1"/>
  <c r="BS10" i="6"/>
  <c r="BR10" i="6"/>
  <c r="BQ10" i="6"/>
  <c r="BP10" i="6"/>
  <c r="BO10" i="6"/>
  <c r="BN10" i="6"/>
  <c r="CP10" i="6" s="1"/>
  <c r="DZ10" i="6" s="1"/>
  <c r="BM10" i="6"/>
  <c r="BL10" i="6"/>
  <c r="BE10" i="6"/>
  <c r="BD10" i="6"/>
  <c r="CK10" i="6" s="1"/>
  <c r="DU10" i="6" s="1"/>
  <c r="BB10" i="6"/>
  <c r="CJ10" i="6" s="1"/>
  <c r="DT10" i="6" s="1"/>
  <c r="BA10" i="6"/>
  <c r="AZ10" i="6"/>
  <c r="AW10" i="6"/>
  <c r="AV10" i="6"/>
  <c r="CG10" i="6" s="1"/>
  <c r="CC9" i="6"/>
  <c r="CB9" i="6"/>
  <c r="CA9" i="6"/>
  <c r="BZ9" i="6"/>
  <c r="BY9" i="6"/>
  <c r="BX9" i="6"/>
  <c r="BW9" i="6"/>
  <c r="BV9" i="6"/>
  <c r="BU9" i="6"/>
  <c r="BT9" i="6"/>
  <c r="BS9" i="6"/>
  <c r="BR9" i="6"/>
  <c r="BQ9" i="6"/>
  <c r="CQ9" i="6" s="1"/>
  <c r="EA9" i="6" s="1"/>
  <c r="BP9" i="6"/>
  <c r="BO9" i="6"/>
  <c r="BN9" i="6"/>
  <c r="CP9" i="6" s="1"/>
  <c r="BM9" i="6"/>
  <c r="CO9" i="6" s="1"/>
  <c r="DY9" i="6" s="1"/>
  <c r="BL9" i="6"/>
  <c r="BK9" i="6"/>
  <c r="BJ9" i="6"/>
  <c r="CN9" i="6" s="1"/>
  <c r="DX9" i="6" s="1"/>
  <c r="BI9" i="6"/>
  <c r="BH9" i="6"/>
  <c r="BG9" i="6"/>
  <c r="BF9" i="6"/>
  <c r="BE9" i="6"/>
  <c r="BD9" i="6"/>
  <c r="BC9" i="6"/>
  <c r="BB9" i="6"/>
  <c r="CJ9" i="6" s="1"/>
  <c r="DT9" i="6" s="1"/>
  <c r="BA9" i="6"/>
  <c r="AZ9" i="6"/>
  <c r="AY9" i="6"/>
  <c r="AX9" i="6"/>
  <c r="AW9" i="6"/>
  <c r="AV9" i="6"/>
  <c r="CG9" i="6" s="1"/>
  <c r="DQ9" i="6" s="1"/>
  <c r="AU9" i="6"/>
  <c r="AT9" i="6"/>
  <c r="CF8" i="6"/>
  <c r="DP8" i="6" s="1"/>
  <c r="CC8" i="6"/>
  <c r="CB8" i="6"/>
  <c r="CW8" i="6" s="1"/>
  <c r="EG8" i="6" s="1"/>
  <c r="CA8" i="6"/>
  <c r="BZ8" i="6"/>
  <c r="BY8" i="6"/>
  <c r="BX8" i="6"/>
  <c r="BV8" i="6"/>
  <c r="CT8" i="6" s="1"/>
  <c r="ED8" i="6" s="1"/>
  <c r="BU8" i="6"/>
  <c r="CS8" i="6" s="1"/>
  <c r="EC8" i="6" s="1"/>
  <c r="BS8" i="6"/>
  <c r="BR8" i="6"/>
  <c r="CR8" i="6" s="1"/>
  <c r="BQ8" i="6"/>
  <c r="BP8" i="6"/>
  <c r="BO8" i="6"/>
  <c r="BN8" i="6"/>
  <c r="BM8" i="6"/>
  <c r="BL8" i="6"/>
  <c r="BK8" i="6"/>
  <c r="BJ8" i="6"/>
  <c r="CN8" i="6" s="1"/>
  <c r="DX8" i="6" s="1"/>
  <c r="BI8" i="6"/>
  <c r="BH8" i="6"/>
  <c r="BF8" i="6"/>
  <c r="CL8" i="6" s="1"/>
  <c r="DV8" i="6" s="1"/>
  <c r="BE8" i="6"/>
  <c r="BD8" i="6"/>
  <c r="BC8" i="6"/>
  <c r="CJ8" i="6" s="1"/>
  <c r="DT8" i="6" s="1"/>
  <c r="BB8" i="6"/>
  <c r="BA8" i="6"/>
  <c r="AZ8" i="6"/>
  <c r="CI8" i="6" s="1"/>
  <c r="AV8" i="6"/>
  <c r="CG8" i="6" s="1"/>
  <c r="DQ8" i="6" s="1"/>
  <c r="AT8" i="6"/>
  <c r="CM7" i="6"/>
  <c r="CC7" i="6"/>
  <c r="CB7" i="6"/>
  <c r="CA7" i="6"/>
  <c r="BZ7" i="6"/>
  <c r="BY7" i="6"/>
  <c r="BX7" i="6"/>
  <c r="BV7" i="6"/>
  <c r="CT7" i="6" s="1"/>
  <c r="BU7" i="6"/>
  <c r="BT7" i="6"/>
  <c r="CS7" i="6" s="1"/>
  <c r="BS7" i="6"/>
  <c r="BR7" i="6"/>
  <c r="CR7" i="6" s="1"/>
  <c r="BQ7" i="6"/>
  <c r="BP7" i="6"/>
  <c r="CQ7" i="6" s="1"/>
  <c r="BO7" i="6"/>
  <c r="BN7" i="6"/>
  <c r="CP7" i="6" s="1"/>
  <c r="BM7" i="6"/>
  <c r="BL7" i="6"/>
  <c r="CO7" i="6" s="1"/>
  <c r="BK7" i="6"/>
  <c r="BJ7" i="6"/>
  <c r="CN7" i="6" s="1"/>
  <c r="BI7" i="6"/>
  <c r="BH7" i="6"/>
  <c r="BG7" i="6"/>
  <c r="BF7" i="6"/>
  <c r="CL7" i="6" s="1"/>
  <c r="BE7" i="6"/>
  <c r="BD7" i="6"/>
  <c r="CK7" i="6" s="1"/>
  <c r="BC7" i="6"/>
  <c r="BB7" i="6"/>
  <c r="BA7" i="6"/>
  <c r="AZ7" i="6"/>
  <c r="CI7" i="6" s="1"/>
  <c r="AX7" i="6"/>
  <c r="CH7" i="6" s="1"/>
  <c r="AW7" i="6"/>
  <c r="AV7" i="6"/>
  <c r="CG7" i="6" s="1"/>
  <c r="AT7" i="6"/>
  <c r="CF7" i="6" s="1"/>
  <c r="CC11" i="10"/>
  <c r="CB11" i="10"/>
  <c r="CW11" i="10" s="1"/>
  <c r="EG11" i="10" s="1"/>
  <c r="CA11" i="10"/>
  <c r="BZ11" i="10"/>
  <c r="CV11" i="10" s="1"/>
  <c r="EF11" i="10" s="1"/>
  <c r="BY11" i="10"/>
  <c r="BX11" i="10"/>
  <c r="CU11" i="10" s="1"/>
  <c r="EE11" i="10" s="1"/>
  <c r="BW11" i="10"/>
  <c r="BV11" i="10"/>
  <c r="BU11" i="10"/>
  <c r="BT11" i="10"/>
  <c r="CS11" i="10" s="1"/>
  <c r="EC11" i="10" s="1"/>
  <c r="BS11" i="10"/>
  <c r="BR11" i="10"/>
  <c r="CR11" i="10" s="1"/>
  <c r="EB11" i="10" s="1"/>
  <c r="BQ11" i="10"/>
  <c r="BP11" i="10"/>
  <c r="BO11" i="10"/>
  <c r="BN11" i="10"/>
  <c r="CP11" i="10" s="1"/>
  <c r="DZ11" i="10" s="1"/>
  <c r="BM11" i="10"/>
  <c r="BL11" i="10"/>
  <c r="CO11" i="10" s="1"/>
  <c r="DY11" i="10" s="1"/>
  <c r="BK11" i="10"/>
  <c r="BJ11" i="10"/>
  <c r="CN11" i="10" s="1"/>
  <c r="DX11" i="10" s="1"/>
  <c r="BI11" i="10"/>
  <c r="BH11" i="10"/>
  <c r="CM11" i="10" s="1"/>
  <c r="DW11" i="10" s="1"/>
  <c r="BG11" i="10"/>
  <c r="BF11" i="10"/>
  <c r="BE11" i="10"/>
  <c r="BD11" i="10"/>
  <c r="CK11" i="10" s="1"/>
  <c r="DU11" i="10" s="1"/>
  <c r="BC11" i="10"/>
  <c r="BB11" i="10"/>
  <c r="CJ11" i="10" s="1"/>
  <c r="DT11" i="10" s="1"/>
  <c r="BA11" i="10"/>
  <c r="AZ11" i="10"/>
  <c r="AY11" i="10"/>
  <c r="AX11" i="10"/>
  <c r="CH11" i="10" s="1"/>
  <c r="DR11" i="10" s="1"/>
  <c r="AW11" i="10"/>
  <c r="AV11" i="10"/>
  <c r="CG11" i="10" s="1"/>
  <c r="DQ11" i="10" s="1"/>
  <c r="AU11" i="10"/>
  <c r="AT11" i="10"/>
  <c r="CP10" i="10"/>
  <c r="DZ10" i="10" s="1"/>
  <c r="CC10" i="10"/>
  <c r="CB10" i="10"/>
  <c r="CW10" i="10" s="1"/>
  <c r="EG10" i="10" s="1"/>
  <c r="CA10" i="10"/>
  <c r="BZ10" i="10"/>
  <c r="CV10" i="10" s="1"/>
  <c r="EF10" i="10" s="1"/>
  <c r="BY10" i="10"/>
  <c r="BX10" i="10"/>
  <c r="CU10" i="10" s="1"/>
  <c r="EE10" i="10" s="1"/>
  <c r="BW10" i="10"/>
  <c r="BV10" i="10"/>
  <c r="CT10" i="10" s="1"/>
  <c r="ED10" i="10" s="1"/>
  <c r="BU10" i="10"/>
  <c r="BT10" i="10"/>
  <c r="CS10" i="10" s="1"/>
  <c r="EC10" i="10" s="1"/>
  <c r="BS10" i="10"/>
  <c r="BR10" i="10"/>
  <c r="CR10" i="10" s="1"/>
  <c r="EB10" i="10" s="1"/>
  <c r="BQ10" i="10"/>
  <c r="BP10" i="10"/>
  <c r="BO10" i="10"/>
  <c r="BN10" i="10"/>
  <c r="BM10" i="10"/>
  <c r="BL10" i="10"/>
  <c r="CO10" i="10" s="1"/>
  <c r="DY10" i="10" s="1"/>
  <c r="BK10" i="10"/>
  <c r="BJ10" i="10"/>
  <c r="CN10" i="10" s="1"/>
  <c r="DX10" i="10" s="1"/>
  <c r="BI10" i="10"/>
  <c r="BH10" i="10"/>
  <c r="CM10" i="10" s="1"/>
  <c r="DW10" i="10" s="1"/>
  <c r="BG10" i="10"/>
  <c r="BF10" i="10"/>
  <c r="CL10" i="10" s="1"/>
  <c r="DV10" i="10" s="1"/>
  <c r="BE10" i="10"/>
  <c r="BD10" i="10"/>
  <c r="CK10" i="10" s="1"/>
  <c r="DU10" i="10" s="1"/>
  <c r="BC10" i="10"/>
  <c r="BB10" i="10"/>
  <c r="CJ10" i="10" s="1"/>
  <c r="DT10" i="10" s="1"/>
  <c r="BA10" i="10"/>
  <c r="AZ10" i="10"/>
  <c r="AY10" i="10"/>
  <c r="AX10" i="10"/>
  <c r="CH10" i="10" s="1"/>
  <c r="DR10" i="10" s="1"/>
  <c r="AW10" i="10"/>
  <c r="AV10" i="10"/>
  <c r="CG10" i="10" s="1"/>
  <c r="DQ10" i="10" s="1"/>
  <c r="AU10" i="10"/>
  <c r="AT10" i="10"/>
  <c r="CF10" i="10" s="1"/>
  <c r="DP10" i="10" s="1"/>
  <c r="CC9" i="10"/>
  <c r="CB9" i="10"/>
  <c r="CW9" i="10" s="1"/>
  <c r="EG9" i="10" s="1"/>
  <c r="CA9" i="10"/>
  <c r="BZ9" i="10"/>
  <c r="CV9" i="10" s="1"/>
  <c r="EF9" i="10" s="1"/>
  <c r="BY9" i="10"/>
  <c r="BX9" i="10"/>
  <c r="BW9" i="10"/>
  <c r="BV9" i="10"/>
  <c r="CT9" i="10" s="1"/>
  <c r="ED9" i="10" s="1"/>
  <c r="BU9" i="10"/>
  <c r="BT9" i="10"/>
  <c r="CS9" i="10" s="1"/>
  <c r="EC9" i="10" s="1"/>
  <c r="BS9" i="10"/>
  <c r="BR9" i="10"/>
  <c r="BQ9" i="10"/>
  <c r="BP9" i="10"/>
  <c r="CQ9" i="10" s="1"/>
  <c r="EA9" i="10" s="1"/>
  <c r="BO9" i="10"/>
  <c r="BN9" i="10"/>
  <c r="BM9" i="10"/>
  <c r="BL9" i="10"/>
  <c r="CO9" i="10" s="1"/>
  <c r="DY9" i="10" s="1"/>
  <c r="BK9" i="10"/>
  <c r="BJ9" i="10"/>
  <c r="CN9" i="10" s="1"/>
  <c r="DX9" i="10" s="1"/>
  <c r="BI9" i="10"/>
  <c r="BH9" i="10"/>
  <c r="CM9" i="10" s="1"/>
  <c r="DW9" i="10" s="1"/>
  <c r="BG9" i="10"/>
  <c r="BF9" i="10"/>
  <c r="CL9" i="10" s="1"/>
  <c r="DV9" i="10" s="1"/>
  <c r="BE9" i="10"/>
  <c r="BD9" i="10"/>
  <c r="CK9" i="10" s="1"/>
  <c r="DU9" i="10" s="1"/>
  <c r="BC9" i="10"/>
  <c r="BB9" i="10"/>
  <c r="BA9" i="10"/>
  <c r="AZ9" i="10"/>
  <c r="CI9" i="10" s="1"/>
  <c r="DS9" i="10" s="1"/>
  <c r="AY9" i="10"/>
  <c r="AX9" i="10"/>
  <c r="AW9" i="10"/>
  <c r="AV9" i="10"/>
  <c r="CG9" i="10" s="1"/>
  <c r="DQ9" i="10" s="1"/>
  <c r="AU9" i="10"/>
  <c r="AT9" i="10"/>
  <c r="CF9" i="10" s="1"/>
  <c r="DP9" i="10" s="1"/>
  <c r="CC8" i="10"/>
  <c r="CB8" i="10"/>
  <c r="CA8" i="10"/>
  <c r="BZ8" i="10"/>
  <c r="CV8" i="10" s="1"/>
  <c r="EF8" i="10" s="1"/>
  <c r="BY8" i="10"/>
  <c r="BX8" i="10"/>
  <c r="BW8" i="10"/>
  <c r="BV8" i="10"/>
  <c r="BU8" i="10"/>
  <c r="BT8" i="10"/>
  <c r="CS8" i="10" s="1"/>
  <c r="EC8" i="10" s="1"/>
  <c r="BS8" i="10"/>
  <c r="BR8" i="10"/>
  <c r="CR8" i="10" s="1"/>
  <c r="EB8" i="10" s="1"/>
  <c r="BQ8" i="10"/>
  <c r="BP8" i="10"/>
  <c r="CQ8" i="10" s="1"/>
  <c r="EA8" i="10" s="1"/>
  <c r="BO8" i="10"/>
  <c r="BN8" i="10"/>
  <c r="CP8" i="10" s="1"/>
  <c r="DZ8" i="10" s="1"/>
  <c r="BM8" i="10"/>
  <c r="BL8" i="10"/>
  <c r="BK8" i="10"/>
  <c r="BJ8" i="10"/>
  <c r="CN8" i="10" s="1"/>
  <c r="DX8" i="10" s="1"/>
  <c r="BI8" i="10"/>
  <c r="BH8" i="10"/>
  <c r="BG8" i="10"/>
  <c r="BF8" i="10"/>
  <c r="CL8" i="10" s="1"/>
  <c r="DV8" i="10" s="1"/>
  <c r="BE8" i="10"/>
  <c r="BD8" i="10"/>
  <c r="CK8" i="10" s="1"/>
  <c r="DU8" i="10" s="1"/>
  <c r="BC8" i="10"/>
  <c r="BB8" i="10"/>
  <c r="BA8" i="10"/>
  <c r="AZ8" i="10"/>
  <c r="CI8" i="10" s="1"/>
  <c r="DS8" i="10" s="1"/>
  <c r="AY8" i="10"/>
  <c r="AX8" i="10"/>
  <c r="CH8" i="10" s="1"/>
  <c r="DR8" i="10" s="1"/>
  <c r="AW8" i="10"/>
  <c r="AV8" i="10"/>
  <c r="AU8" i="10"/>
  <c r="AT8" i="10"/>
  <c r="CF8" i="10" s="1"/>
  <c r="DP8" i="10" s="1"/>
  <c r="CC7" i="10"/>
  <c r="CW7" i="10" s="1"/>
  <c r="EG7" i="10" s="1"/>
  <c r="CB7" i="10"/>
  <c r="CA7" i="10"/>
  <c r="BZ7" i="10"/>
  <c r="BY7" i="10"/>
  <c r="BX7" i="10"/>
  <c r="BW7" i="10"/>
  <c r="BV7" i="10"/>
  <c r="BU7" i="10"/>
  <c r="BT7" i="10"/>
  <c r="BS7" i="10"/>
  <c r="BR7" i="10"/>
  <c r="CR7" i="10" s="1"/>
  <c r="EB7" i="10" s="1"/>
  <c r="BQ7" i="10"/>
  <c r="BP7" i="10"/>
  <c r="BO7" i="10"/>
  <c r="BN7" i="10"/>
  <c r="BM7" i="10"/>
  <c r="BL7" i="10"/>
  <c r="CO7" i="10" s="1"/>
  <c r="DY7" i="10" s="1"/>
  <c r="BK7" i="10"/>
  <c r="BJ7" i="10"/>
  <c r="BI7" i="10"/>
  <c r="BH7" i="10"/>
  <c r="BG7" i="10"/>
  <c r="BF7" i="10"/>
  <c r="CL7" i="10" s="1"/>
  <c r="DV7" i="10" s="1"/>
  <c r="BE7" i="10"/>
  <c r="BD7" i="10"/>
  <c r="BC7" i="10"/>
  <c r="BB7" i="10"/>
  <c r="BA7" i="10"/>
  <c r="AZ7" i="10"/>
  <c r="CI7" i="10" s="1"/>
  <c r="DS7" i="10" s="1"/>
  <c r="AY7" i="10"/>
  <c r="AX7" i="10"/>
  <c r="AW7" i="10"/>
  <c r="AV7" i="10"/>
  <c r="AU7" i="10"/>
  <c r="AT7" i="10"/>
  <c r="CF7" i="10" s="1"/>
  <c r="DP7" i="10" s="1"/>
  <c r="CB6" i="10"/>
  <c r="CW6" i="10" s="1"/>
  <c r="EG6" i="10" s="1"/>
  <c r="CA6" i="10"/>
  <c r="BZ6" i="10"/>
  <c r="BY6" i="10"/>
  <c r="BX6" i="10"/>
  <c r="BW6" i="10"/>
  <c r="BV6" i="10"/>
  <c r="CT6" i="10" s="1"/>
  <c r="ED6" i="10" s="1"/>
  <c r="BU6" i="10"/>
  <c r="BT6" i="10"/>
  <c r="CS6" i="10" s="1"/>
  <c r="EC6" i="10" s="1"/>
  <c r="BS6" i="10"/>
  <c r="BR6" i="10"/>
  <c r="CR6" i="10" s="1"/>
  <c r="EB6" i="10" s="1"/>
  <c r="BQ6" i="10"/>
  <c r="BP6" i="10"/>
  <c r="CQ6" i="10" s="1"/>
  <c r="EA6" i="10" s="1"/>
  <c r="BN6" i="10"/>
  <c r="CP6" i="10" s="1"/>
  <c r="DZ6" i="10" s="1"/>
  <c r="BM6" i="10"/>
  <c r="BL6" i="10"/>
  <c r="BK6" i="10"/>
  <c r="BJ6" i="10"/>
  <c r="BH6" i="10"/>
  <c r="CM6" i="10" s="1"/>
  <c r="DW6" i="10" s="1"/>
  <c r="BG6" i="10"/>
  <c r="BF6" i="10"/>
  <c r="BE6" i="10"/>
  <c r="BD6" i="10"/>
  <c r="BC6" i="10"/>
  <c r="BB6" i="10"/>
  <c r="CJ6" i="10" s="1"/>
  <c r="DT6" i="10" s="1"/>
  <c r="BA6" i="10"/>
  <c r="AZ6" i="10"/>
  <c r="CI6" i="10" s="1"/>
  <c r="DS6" i="10" s="1"/>
  <c r="AY6" i="10"/>
  <c r="AX6" i="10"/>
  <c r="CH6" i="10" s="1"/>
  <c r="DR6" i="10" s="1"/>
  <c r="AW6" i="10"/>
  <c r="AV6" i="10"/>
  <c r="CG6" i="10" s="1"/>
  <c r="DQ6" i="10" s="1"/>
  <c r="AU6" i="10"/>
  <c r="AT6" i="10"/>
  <c r="CC5" i="10"/>
  <c r="CB5" i="10"/>
  <c r="CW5" i="10" s="1"/>
  <c r="EG5" i="10" s="1"/>
  <c r="CA5" i="10"/>
  <c r="BZ5" i="10"/>
  <c r="CV5" i="10" s="1"/>
  <c r="EF5" i="10" s="1"/>
  <c r="BY5" i="10"/>
  <c r="BX5" i="10"/>
  <c r="BW5" i="10"/>
  <c r="BV5" i="10"/>
  <c r="BU5" i="10"/>
  <c r="BT5" i="10"/>
  <c r="CS5" i="10" s="1"/>
  <c r="EC5" i="10" s="1"/>
  <c r="BS5" i="10"/>
  <c r="BR5" i="10"/>
  <c r="CR5" i="10" s="1"/>
  <c r="EB5" i="10" s="1"/>
  <c r="BQ5" i="10"/>
  <c r="BP5" i="10"/>
  <c r="CQ5" i="10" s="1"/>
  <c r="EA5" i="10" s="1"/>
  <c r="BO5" i="10"/>
  <c r="BN5" i="10"/>
  <c r="CP5" i="10" s="1"/>
  <c r="DZ5" i="10" s="1"/>
  <c r="BM5" i="10"/>
  <c r="BL5" i="10"/>
  <c r="BK5" i="10"/>
  <c r="BJ5" i="10"/>
  <c r="CN5" i="10" s="1"/>
  <c r="DX5" i="10" s="1"/>
  <c r="BI5" i="10"/>
  <c r="BH5" i="10"/>
  <c r="BG5" i="10"/>
  <c r="BF5" i="10"/>
  <c r="BE5" i="10"/>
  <c r="BD5" i="10"/>
  <c r="CK5" i="10" s="1"/>
  <c r="DU5" i="10" s="1"/>
  <c r="BC5" i="10"/>
  <c r="BB5" i="10"/>
  <c r="BA5" i="10"/>
  <c r="AZ5" i="10"/>
  <c r="CI5" i="10" s="1"/>
  <c r="DS5" i="10" s="1"/>
  <c r="AY5" i="10"/>
  <c r="AX5" i="10"/>
  <c r="CH5" i="10" s="1"/>
  <c r="DR5" i="10" s="1"/>
  <c r="AW5" i="10"/>
  <c r="AV5" i="10"/>
  <c r="AU5" i="10"/>
  <c r="AT5" i="10"/>
  <c r="CF5" i="10" s="1"/>
  <c r="DP5" i="10" s="1"/>
  <c r="CW10" i="6" l="1"/>
  <c r="EG10" i="6" s="1"/>
  <c r="CM9" i="6"/>
  <c r="DW9" i="6" s="1"/>
  <c r="CW7" i="6"/>
  <c r="CM8" i="6"/>
  <c r="DW8" i="6" s="1"/>
  <c r="CO8" i="6"/>
  <c r="CQ8" i="6"/>
  <c r="EA8" i="6" s="1"/>
  <c r="CV8" i="6"/>
  <c r="EF8" i="6" s="1"/>
  <c r="CO10" i="6"/>
  <c r="CQ10" i="6"/>
  <c r="EA10" i="6" s="1"/>
  <c r="CI11" i="6"/>
  <c r="DS11" i="6" s="1"/>
  <c r="CV11" i="6"/>
  <c r="EF11" i="6" s="1"/>
  <c r="CF12" i="5"/>
  <c r="DP12" i="5" s="1"/>
  <c r="CJ12" i="5"/>
  <c r="DT12" i="5" s="1"/>
  <c r="CN12" i="5"/>
  <c r="DX12" i="5" s="1"/>
  <c r="CV12" i="5"/>
  <c r="EF12" i="5" s="1"/>
  <c r="CU13" i="5"/>
  <c r="EE13" i="5" s="1"/>
  <c r="CQ14" i="5"/>
  <c r="EA14" i="5" s="1"/>
  <c r="CK15" i="5"/>
  <c r="DU15" i="5" s="1"/>
  <c r="CQ7" i="5"/>
  <c r="EA7" i="5" s="1"/>
  <c r="CK10" i="5"/>
  <c r="DU10" i="5" s="1"/>
  <c r="CS10" i="5"/>
  <c r="EC10" i="5" s="1"/>
  <c r="CI11" i="5"/>
  <c r="DS11" i="5" s="1"/>
  <c r="CQ11" i="5"/>
  <c r="EA11" i="5" s="1"/>
  <c r="CF7" i="5"/>
  <c r="DP7" i="5" s="1"/>
  <c r="CR7" i="5"/>
  <c r="EB7" i="5" s="1"/>
  <c r="CF8" i="5"/>
  <c r="DP8" i="5" s="1"/>
  <c r="CJ8" i="5"/>
  <c r="DT8" i="5" s="1"/>
  <c r="ES8" i="5" s="1"/>
  <c r="CL8" i="5"/>
  <c r="CN8" i="5"/>
  <c r="DX8" i="5" s="1"/>
  <c r="CR8" i="5"/>
  <c r="EB8" i="5" s="1"/>
  <c r="CV8" i="5"/>
  <c r="EF8" i="5" s="1"/>
  <c r="CH9" i="5"/>
  <c r="DR9" i="5" s="1"/>
  <c r="CL9" i="5"/>
  <c r="DV9" i="5" s="1"/>
  <c r="CP9" i="5"/>
  <c r="DZ9" i="5" s="1"/>
  <c r="CT9" i="5"/>
  <c r="ED9" i="5" s="1"/>
  <c r="CV9" i="5"/>
  <c r="EF9" i="5" s="1"/>
  <c r="CK12" i="5"/>
  <c r="DU12" i="5" s="1"/>
  <c r="CM12" i="5"/>
  <c r="DW12" i="5" s="1"/>
  <c r="CO12" i="5"/>
  <c r="DY12" i="5" s="1"/>
  <c r="CQ12" i="5"/>
  <c r="EA12" i="5" s="1"/>
  <c r="CS12" i="5"/>
  <c r="EC12" i="5" s="1"/>
  <c r="CU12" i="5"/>
  <c r="EE12" i="5" s="1"/>
  <c r="CH7" i="4"/>
  <c r="CJ7" i="4"/>
  <c r="CL7" i="4"/>
  <c r="CP7" i="4"/>
  <c r="CR7" i="4"/>
  <c r="CT7" i="4"/>
  <c r="CF8" i="4"/>
  <c r="DP8" i="4" s="1"/>
  <c r="CR8" i="4"/>
  <c r="EB8" i="4" s="1"/>
  <c r="CF9" i="4"/>
  <c r="DP9" i="4" s="1"/>
  <c r="CV12" i="4"/>
  <c r="EF12" i="4" s="1"/>
  <c r="CJ13" i="4"/>
  <c r="DT13" i="4" s="1"/>
  <c r="CP13" i="4"/>
  <c r="DZ13" i="4" s="1"/>
  <c r="CP14" i="4"/>
  <c r="DZ14" i="4" s="1"/>
  <c r="CW14" i="4"/>
  <c r="EG14" i="4" s="1"/>
  <c r="CG7" i="4"/>
  <c r="CM7" i="4"/>
  <c r="CO7" i="4"/>
  <c r="CQ7" i="4"/>
  <c r="CW7" i="4"/>
  <c r="CI8" i="4"/>
  <c r="DS8" i="4" s="1"/>
  <c r="CO8" i="4"/>
  <c r="CM12" i="4"/>
  <c r="DW12" i="4" s="1"/>
  <c r="CM13" i="4"/>
  <c r="DW13" i="4" s="1"/>
  <c r="CK14" i="4"/>
  <c r="DU14" i="4" s="1"/>
  <c r="CM14" i="4"/>
  <c r="DW14" i="4" s="1"/>
  <c r="CS14" i="4"/>
  <c r="EC14" i="4" s="1"/>
  <c r="CF6" i="3"/>
  <c r="DP6" i="3" s="1"/>
  <c r="CF8" i="3"/>
  <c r="DP8" i="3" s="1"/>
  <c r="CL8" i="3"/>
  <c r="DV8" i="3" s="1"/>
  <c r="CR8" i="3"/>
  <c r="EB8" i="3" s="1"/>
  <c r="CF9" i="3"/>
  <c r="DP9" i="3" s="1"/>
  <c r="CF10" i="3"/>
  <c r="DP10" i="3" s="1"/>
  <c r="CT10" i="3"/>
  <c r="ED10" i="3" s="1"/>
  <c r="CP11" i="3"/>
  <c r="DZ11" i="3" s="1"/>
  <c r="CV11" i="3"/>
  <c r="EF11" i="3" s="1"/>
  <c r="CJ12" i="3"/>
  <c r="DT12" i="3" s="1"/>
  <c r="CN12" i="3"/>
  <c r="DX12" i="3" s="1"/>
  <c r="CI6" i="3"/>
  <c r="DS6" i="3" s="1"/>
  <c r="CU6" i="3"/>
  <c r="EE6" i="3" s="1"/>
  <c r="CO7" i="3"/>
  <c r="DY7" i="3" s="1"/>
  <c r="CI8" i="3"/>
  <c r="DS8" i="3" s="1"/>
  <c r="CO8" i="3"/>
  <c r="DY8" i="3" s="1"/>
  <c r="CO9" i="3"/>
  <c r="DY9" i="3" s="1"/>
  <c r="CU9" i="3"/>
  <c r="EE9" i="3" s="1"/>
  <c r="CJ10" i="3"/>
  <c r="DT10" i="3" s="1"/>
  <c r="CP10" i="3"/>
  <c r="DZ10" i="3" s="1"/>
  <c r="CS11" i="3"/>
  <c r="EC11" i="3" s="1"/>
  <c r="CG12" i="3"/>
  <c r="DQ12" i="3" s="1"/>
  <c r="CM12" i="3"/>
  <c r="DW12" i="3" s="1"/>
  <c r="CS12" i="3"/>
  <c r="EC12" i="3" s="1"/>
  <c r="CG13" i="3"/>
  <c r="DQ13" i="3" s="1"/>
  <c r="CI13" i="3"/>
  <c r="DS13" i="3" s="1"/>
  <c r="CK13" i="3"/>
  <c r="DU13" i="3" s="1"/>
  <c r="CO13" i="3"/>
  <c r="DY13" i="3" s="1"/>
  <c r="CQ13" i="3"/>
  <c r="EA13" i="3" s="1"/>
  <c r="CS13" i="3"/>
  <c r="EC13" i="3" s="1"/>
  <c r="CW13" i="3"/>
  <c r="EG13" i="3" s="1"/>
  <c r="CG14" i="3"/>
  <c r="DQ14" i="3" s="1"/>
  <c r="CI14" i="3"/>
  <c r="DS14" i="3" s="1"/>
  <c r="CO14" i="3"/>
  <c r="DY14" i="3" s="1"/>
  <c r="CQ14" i="3"/>
  <c r="EA14" i="3" s="1"/>
  <c r="CU14" i="3"/>
  <c r="EE14" i="3" s="1"/>
  <c r="CW14" i="3"/>
  <c r="EG14" i="3" s="1"/>
  <c r="CM15" i="3"/>
  <c r="DW15" i="3" s="1"/>
  <c r="CU15" i="3"/>
  <c r="EE15" i="3" s="1"/>
  <c r="CG16" i="3"/>
  <c r="DQ16" i="3" s="1"/>
  <c r="CI16" i="3"/>
  <c r="DS16" i="3" s="1"/>
  <c r="CK16" i="3"/>
  <c r="DU16" i="3" s="1"/>
  <c r="CM16" i="3"/>
  <c r="DW16" i="3" s="1"/>
  <c r="CO16" i="3"/>
  <c r="DY16" i="3" s="1"/>
  <c r="EM16" i="3" s="1"/>
  <c r="CQ16" i="3"/>
  <c r="EA16" i="3" s="1"/>
  <c r="CS16" i="3"/>
  <c r="EC16" i="3" s="1"/>
  <c r="CU16" i="3"/>
  <c r="EE16" i="3" s="1"/>
  <c r="CW16" i="3"/>
  <c r="EG16" i="3" s="1"/>
  <c r="CG17" i="3"/>
  <c r="DQ17" i="3" s="1"/>
  <c r="CI17" i="3"/>
  <c r="DS17" i="3" s="1"/>
  <c r="CK17" i="3"/>
  <c r="DU17" i="3" s="1"/>
  <c r="CM17" i="3"/>
  <c r="DW17" i="3" s="1"/>
  <c r="CO17" i="3"/>
  <c r="DY17" i="3" s="1"/>
  <c r="CQ17" i="3"/>
  <c r="EA17" i="3" s="1"/>
  <c r="CS17" i="3"/>
  <c r="EC17" i="3" s="1"/>
  <c r="CU17" i="3"/>
  <c r="EE17" i="3" s="1"/>
  <c r="CW17" i="3"/>
  <c r="EG17" i="3" s="1"/>
  <c r="CI18" i="3"/>
  <c r="DS18" i="3" s="1"/>
  <c r="CK18" i="3"/>
  <c r="DU18" i="3" s="1"/>
  <c r="CM18" i="3"/>
  <c r="DW18" i="3" s="1"/>
  <c r="CQ18" i="3"/>
  <c r="EA18" i="3" s="1"/>
  <c r="CS18" i="3"/>
  <c r="EC18" i="3" s="1"/>
  <c r="CU18" i="3"/>
  <c r="EE18" i="3" s="1"/>
  <c r="CP12" i="3"/>
  <c r="DZ12" i="3" s="1"/>
  <c r="CV12" i="3"/>
  <c r="EF12" i="3" s="1"/>
  <c r="CJ13" i="3"/>
  <c r="DT13" i="3" s="1"/>
  <c r="CF14" i="3"/>
  <c r="DP14" i="3" s="1"/>
  <c r="CN14" i="3"/>
  <c r="DX14" i="3" s="1"/>
  <c r="CV14" i="3"/>
  <c r="EF14" i="3" s="1"/>
  <c r="CH15" i="3"/>
  <c r="DR15" i="3" s="1"/>
  <c r="CP15" i="3"/>
  <c r="DZ15" i="3" s="1"/>
  <c r="CT15" i="3"/>
  <c r="ED15" i="3" s="1"/>
  <c r="CF16" i="3"/>
  <c r="DP16" i="3" s="1"/>
  <c r="CH16" i="3"/>
  <c r="DR16" i="3" s="1"/>
  <c r="CL16" i="3"/>
  <c r="DV16" i="3" s="1"/>
  <c r="CN16" i="3"/>
  <c r="DX16" i="3" s="1"/>
  <c r="CP16" i="3"/>
  <c r="DZ16" i="3" s="1"/>
  <c r="CT16" i="3"/>
  <c r="ED16" i="3" s="1"/>
  <c r="CV16" i="3"/>
  <c r="EF16" i="3" s="1"/>
  <c r="CJ17" i="3"/>
  <c r="DT17" i="3" s="1"/>
  <c r="CL17" i="3"/>
  <c r="DV17" i="3" s="1"/>
  <c r="CN17" i="3"/>
  <c r="DX17" i="3" s="1"/>
  <c r="CR17" i="3"/>
  <c r="EB17" i="3" s="1"/>
  <c r="CT17" i="3"/>
  <c r="ED17" i="3" s="1"/>
  <c r="CF18" i="3"/>
  <c r="DP18" i="3" s="1"/>
  <c r="CJ18" i="3"/>
  <c r="DT18" i="3" s="1"/>
  <c r="CL18" i="3"/>
  <c r="DV18" i="3" s="1"/>
  <c r="CN18" i="3"/>
  <c r="DX18" i="3" s="1"/>
  <c r="CV18" i="3"/>
  <c r="EF18" i="3" s="1"/>
  <c r="CG25" i="3"/>
  <c r="DQ25" i="3" s="1"/>
  <c r="EJ25" i="3" s="1"/>
  <c r="CI26" i="3"/>
  <c r="DS26" i="3" s="1"/>
  <c r="CQ26" i="3"/>
  <c r="EA26" i="3" s="1"/>
  <c r="CG27" i="3"/>
  <c r="DQ27" i="3" s="1"/>
  <c r="EJ27" i="3" s="1"/>
  <c r="CM27" i="3"/>
  <c r="DW27" i="3" s="1"/>
  <c r="CO27" i="3"/>
  <c r="DY27" i="3" s="1"/>
  <c r="CU27" i="3"/>
  <c r="EE27" i="3" s="1"/>
  <c r="CW27" i="3"/>
  <c r="EG27" i="3" s="1"/>
  <c r="CG28" i="3"/>
  <c r="DQ28" i="3" s="1"/>
  <c r="CK28" i="3"/>
  <c r="DU28" i="3" s="1"/>
  <c r="CM28" i="3"/>
  <c r="DW28" i="3" s="1"/>
  <c r="CO28" i="3"/>
  <c r="DY28" i="3" s="1"/>
  <c r="CS28" i="3"/>
  <c r="EC28" i="3" s="1"/>
  <c r="CU28" i="3"/>
  <c r="EE28" i="3" s="1"/>
  <c r="CW28" i="3"/>
  <c r="EG28" i="3" s="1"/>
  <c r="CU19" i="3"/>
  <c r="EE19" i="3" s="1"/>
  <c r="CI21" i="3"/>
  <c r="DS21" i="3" s="1"/>
  <c r="CO22" i="3"/>
  <c r="DY22" i="3" s="1"/>
  <c r="CI23" i="3"/>
  <c r="DS23" i="3" s="1"/>
  <c r="CQ24" i="3"/>
  <c r="EA24" i="3" s="1"/>
  <c r="CN25" i="3"/>
  <c r="DX25" i="3" s="1"/>
  <c r="CF19" i="3"/>
  <c r="DP19" i="3" s="1"/>
  <c r="CR19" i="3"/>
  <c r="EB19" i="3" s="1"/>
  <c r="CL20" i="3"/>
  <c r="DV20" i="3" s="1"/>
  <c r="CR21" i="3"/>
  <c r="EB21" i="3" s="1"/>
  <c r="CL22" i="3"/>
  <c r="DV22" i="3" s="1"/>
  <c r="CF23" i="3"/>
  <c r="DP23" i="3" s="1"/>
  <c r="CL23" i="3"/>
  <c r="DV23" i="3" s="1"/>
  <c r="CN24" i="3"/>
  <c r="DX24" i="3" s="1"/>
  <c r="CT24" i="3"/>
  <c r="ED24" i="3" s="1"/>
  <c r="DW5" i="8"/>
  <c r="EF5" i="7"/>
  <c r="EN10" i="10"/>
  <c r="EV10" i="10"/>
  <c r="EB7" i="4"/>
  <c r="DE10" i="6"/>
  <c r="EE10" i="6"/>
  <c r="DV7" i="6"/>
  <c r="DU5" i="8"/>
  <c r="DX5" i="8"/>
  <c r="ED5" i="7"/>
  <c r="DB11" i="8"/>
  <c r="DV11" i="8"/>
  <c r="EU12" i="8"/>
  <c r="DJ5" i="8"/>
  <c r="DV5" i="8"/>
  <c r="DJ15" i="8"/>
  <c r="DV15" i="8"/>
  <c r="EE5" i="7"/>
  <c r="EV5" i="10"/>
  <c r="EL10" i="10"/>
  <c r="ET10" i="10"/>
  <c r="DY7" i="6"/>
  <c r="EG7" i="4"/>
  <c r="EV6" i="10"/>
  <c r="DZ7" i="6"/>
  <c r="DY8" i="6"/>
  <c r="ES11" i="6"/>
  <c r="EK11" i="6"/>
  <c r="DY7" i="4"/>
  <c r="ER15" i="4"/>
  <c r="EF5" i="8"/>
  <c r="DC12" i="8"/>
  <c r="EA12" i="8"/>
  <c r="EM12" i="8" s="1"/>
  <c r="EB5" i="7"/>
  <c r="DQ7" i="6"/>
  <c r="CG13" i="6"/>
  <c r="EG7" i="6"/>
  <c r="DS8" i="6"/>
  <c r="DK9" i="6"/>
  <c r="DZ9" i="6"/>
  <c r="EU9" i="6" s="1"/>
  <c r="CZ10" i="6"/>
  <c r="DQ10" i="6"/>
  <c r="EJ10" i="6" s="1"/>
  <c r="DY8" i="4"/>
  <c r="CK7" i="8"/>
  <c r="DU7" i="8" s="1"/>
  <c r="DC10" i="8"/>
  <c r="DY10" i="8"/>
  <c r="CS6" i="7"/>
  <c r="EC6" i="7" s="1"/>
  <c r="CM8" i="7"/>
  <c r="DW8" i="7" s="1"/>
  <c r="EL12" i="7"/>
  <c r="EO17" i="7"/>
  <c r="ER5" i="10"/>
  <c r="EL9" i="10"/>
  <c r="ET9" i="10"/>
  <c r="EB7" i="6"/>
  <c r="DW7" i="6"/>
  <c r="CM13" i="6"/>
  <c r="DP7" i="6"/>
  <c r="EC7" i="6"/>
  <c r="DD8" i="6"/>
  <c r="EB8" i="6"/>
  <c r="EN8" i="6" s="1"/>
  <c r="ET11" i="6"/>
  <c r="EL11" i="6"/>
  <c r="DV7" i="4"/>
  <c r="ES10" i="4"/>
  <c r="EK10" i="4"/>
  <c r="ET15" i="4"/>
  <c r="EL15" i="4"/>
  <c r="EU16" i="3"/>
  <c r="DY5" i="7"/>
  <c r="EJ15" i="7"/>
  <c r="ET8" i="6"/>
  <c r="DU7" i="6"/>
  <c r="DX7" i="6"/>
  <c r="CN13" i="6"/>
  <c r="EA7" i="6"/>
  <c r="ED7" i="6"/>
  <c r="EL8" i="6"/>
  <c r="DK10" i="6"/>
  <c r="DY10" i="6"/>
  <c r="EJ11" i="6"/>
  <c r="DQ7" i="4"/>
  <c r="DT7" i="4"/>
  <c r="DW7" i="4"/>
  <c r="DZ7" i="4"/>
  <c r="ER9" i="4"/>
  <c r="EJ9" i="4"/>
  <c r="CV13" i="4"/>
  <c r="EF13" i="4" s="1"/>
  <c r="EJ15" i="4"/>
  <c r="DJ8" i="5"/>
  <c r="DV8" i="5"/>
  <c r="EA5" i="8"/>
  <c r="EG5" i="8"/>
  <c r="ES7" i="8"/>
  <c r="EK7" i="8"/>
  <c r="EM8" i="8"/>
  <c r="EU8" i="8"/>
  <c r="DQ5" i="7"/>
  <c r="DT5" i="7"/>
  <c r="DZ5" i="7"/>
  <c r="CP9" i="7"/>
  <c r="EL11" i="7"/>
  <c r="ET11" i="7"/>
  <c r="CO11" i="7"/>
  <c r="DY11" i="7" s="1"/>
  <c r="CU11" i="7"/>
  <c r="DE11" i="7" s="1"/>
  <c r="CG14" i="7"/>
  <c r="DQ14" i="7" s="1"/>
  <c r="CJ14" i="7"/>
  <c r="DT14" i="7" s="1"/>
  <c r="CM14" i="7"/>
  <c r="DW14" i="7" s="1"/>
  <c r="CP14" i="7"/>
  <c r="DZ14" i="7" s="1"/>
  <c r="CG15" i="7"/>
  <c r="DQ15" i="7" s="1"/>
  <c r="ER15" i="7" s="1"/>
  <c r="CP15" i="7"/>
  <c r="DZ15" i="7" s="1"/>
  <c r="CS15" i="7"/>
  <c r="EC15" i="7" s="1"/>
  <c r="CV15" i="7"/>
  <c r="EF15" i="7" s="1"/>
  <c r="CG16" i="7"/>
  <c r="DQ16" i="7" s="1"/>
  <c r="DS7" i="6"/>
  <c r="DR7" i="4"/>
  <c r="ED7" i="4"/>
  <c r="EW11" i="10"/>
  <c r="EO11" i="10"/>
  <c r="EW15" i="4"/>
  <c r="EO15" i="4"/>
  <c r="ER27" i="3"/>
  <c r="DQ5" i="8"/>
  <c r="EC5" i="8"/>
  <c r="DV5" i="7"/>
  <c r="EC5" i="7"/>
  <c r="EN6" i="10"/>
  <c r="CO6" i="10"/>
  <c r="DY6" i="10" s="1"/>
  <c r="CG7" i="10"/>
  <c r="DQ7" i="10" s="1"/>
  <c r="CJ7" i="10"/>
  <c r="DT7" i="10" s="1"/>
  <c r="CP7" i="10"/>
  <c r="DZ7" i="10" s="1"/>
  <c r="EM7" i="10" s="1"/>
  <c r="CS7" i="10"/>
  <c r="EC7" i="10" s="1"/>
  <c r="EN7" i="10" s="1"/>
  <c r="CV7" i="10"/>
  <c r="EF7" i="10" s="1"/>
  <c r="DR7" i="6"/>
  <c r="CH13" i="6"/>
  <c r="CU7" i="6"/>
  <c r="CP8" i="6"/>
  <c r="DZ8" i="6" s="1"/>
  <c r="EV8" i="6"/>
  <c r="CH9" i="6"/>
  <c r="DR9" i="6" s="1"/>
  <c r="CT9" i="6"/>
  <c r="ED9" i="6" s="1"/>
  <c r="CW9" i="6"/>
  <c r="EG9" i="6" s="1"/>
  <c r="CR10" i="6"/>
  <c r="EB10" i="6" s="1"/>
  <c r="CQ11" i="6"/>
  <c r="EA11" i="6" s="1"/>
  <c r="CG8" i="4"/>
  <c r="DQ8" i="4" s="1"/>
  <c r="CJ8" i="4"/>
  <c r="DT8" i="4" s="1"/>
  <c r="EK8" i="4" s="1"/>
  <c r="CP8" i="4"/>
  <c r="DZ8" i="4" s="1"/>
  <c r="CS8" i="4"/>
  <c r="EC8" i="4" s="1"/>
  <c r="CV8" i="4"/>
  <c r="EF8" i="4" s="1"/>
  <c r="CN9" i="4"/>
  <c r="DX9" i="4" s="1"/>
  <c r="CQ9" i="4"/>
  <c r="EA9" i="4" s="1"/>
  <c r="CT9" i="4"/>
  <c r="ED9" i="4" s="1"/>
  <c r="CW9" i="4"/>
  <c r="EG9" i="4" s="1"/>
  <c r="CK12" i="4"/>
  <c r="DU12" i="4" s="1"/>
  <c r="CN12" i="4"/>
  <c r="DX12" i="4" s="1"/>
  <c r="CQ12" i="4"/>
  <c r="EA12" i="4" s="1"/>
  <c r="CT12" i="4"/>
  <c r="ED12" i="4" s="1"/>
  <c r="CW12" i="4"/>
  <c r="EG12" i="4" s="1"/>
  <c r="CH13" i="4"/>
  <c r="DR13" i="4" s="1"/>
  <c r="CT13" i="4"/>
  <c r="ED13" i="4" s="1"/>
  <c r="CH14" i="4"/>
  <c r="DR14" i="4" s="1"/>
  <c r="CG7" i="5"/>
  <c r="DQ7" i="5" s="1"/>
  <c r="CJ7" i="5"/>
  <c r="DT7" i="5" s="1"/>
  <c r="CP7" i="5"/>
  <c r="DZ7" i="5" s="1"/>
  <c r="EU7" i="5" s="1"/>
  <c r="CS7" i="5"/>
  <c r="EC7" i="5" s="1"/>
  <c r="CV7" i="5"/>
  <c r="EF7" i="5" s="1"/>
  <c r="CS13" i="5"/>
  <c r="EC13" i="5" s="1"/>
  <c r="CW13" i="5"/>
  <c r="EG13" i="5" s="1"/>
  <c r="EW13" i="5" s="1"/>
  <c r="CK14" i="5"/>
  <c r="DU14" i="5" s="1"/>
  <c r="CN14" i="5"/>
  <c r="DX14" i="5" s="1"/>
  <c r="CT14" i="5"/>
  <c r="ED14" i="5" s="1"/>
  <c r="CH15" i="5"/>
  <c r="DR15" i="5" s="1"/>
  <c r="CN15" i="5"/>
  <c r="DX15" i="5" s="1"/>
  <c r="CQ15" i="5"/>
  <c r="EA15" i="5" s="1"/>
  <c r="CJ16" i="5"/>
  <c r="DT16" i="5" s="1"/>
  <c r="CM16" i="5"/>
  <c r="DW16" i="5" s="1"/>
  <c r="CV16" i="5"/>
  <c r="EF16" i="5" s="1"/>
  <c r="CM6" i="3"/>
  <c r="DW6" i="3" s="1"/>
  <c r="CP6" i="3"/>
  <c r="DZ6" i="3" s="1"/>
  <c r="CS6" i="3"/>
  <c r="EC6" i="3" s="1"/>
  <c r="CV6" i="3"/>
  <c r="EF6" i="3" s="1"/>
  <c r="CG7" i="3"/>
  <c r="DQ7" i="3" s="1"/>
  <c r="CS7" i="3"/>
  <c r="EC7" i="3" s="1"/>
  <c r="CV7" i="3"/>
  <c r="EF7" i="3" s="1"/>
  <c r="CG8" i="3"/>
  <c r="DQ8" i="3" s="1"/>
  <c r="CJ8" i="3"/>
  <c r="DT8" i="3" s="1"/>
  <c r="CS8" i="3"/>
  <c r="EC8" i="3" s="1"/>
  <c r="CV8" i="3"/>
  <c r="EF8" i="3" s="1"/>
  <c r="CM9" i="3"/>
  <c r="DW9" i="3" s="1"/>
  <c r="CP9" i="3"/>
  <c r="DZ9" i="3" s="1"/>
  <c r="CS9" i="3"/>
  <c r="EC9" i="3" s="1"/>
  <c r="CV9" i="3"/>
  <c r="EF9" i="3" s="1"/>
  <c r="CH10" i="3"/>
  <c r="DR10" i="3" s="1"/>
  <c r="EJ10" i="3" s="1"/>
  <c r="CK10" i="3"/>
  <c r="DU10" i="3" s="1"/>
  <c r="CH11" i="3"/>
  <c r="DR11" i="3" s="1"/>
  <c r="CK11" i="3"/>
  <c r="DU11" i="3" s="1"/>
  <c r="CN11" i="3"/>
  <c r="DX11" i="3" s="1"/>
  <c r="CQ11" i="3"/>
  <c r="EA11" i="3" s="1"/>
  <c r="CT11" i="3"/>
  <c r="ED11" i="3" s="1"/>
  <c r="CH12" i="3"/>
  <c r="DR12" i="3" s="1"/>
  <c r="CK12" i="3"/>
  <c r="DU12" i="3" s="1"/>
  <c r="CQ12" i="3"/>
  <c r="EA12" i="3" s="1"/>
  <c r="CW12" i="3"/>
  <c r="EG12" i="3" s="1"/>
  <c r="CJ19" i="3"/>
  <c r="DT19" i="3" s="1"/>
  <c r="CM19" i="3"/>
  <c r="DW19" i="3" s="1"/>
  <c r="CV19" i="3"/>
  <c r="EF19" i="3" s="1"/>
  <c r="CG20" i="3"/>
  <c r="DQ20" i="3" s="1"/>
  <c r="CP20" i="3"/>
  <c r="DZ20" i="3" s="1"/>
  <c r="CJ21" i="3"/>
  <c r="DT21" i="3" s="1"/>
  <c r="CV21" i="3"/>
  <c r="EF21" i="3" s="1"/>
  <c r="CG22" i="3"/>
  <c r="DQ22" i="3" s="1"/>
  <c r="CP22" i="3"/>
  <c r="DZ22" i="3" s="1"/>
  <c r="CJ23" i="3"/>
  <c r="DT23" i="3" s="1"/>
  <c r="CF24" i="3"/>
  <c r="DP24" i="3" s="1"/>
  <c r="CI24" i="3"/>
  <c r="DS24" i="3" s="1"/>
  <c r="CL24" i="3"/>
  <c r="DV24" i="3" s="1"/>
  <c r="CF6" i="8"/>
  <c r="DP6" i="8" s="1"/>
  <c r="CI6" i="8"/>
  <c r="DS6" i="8" s="1"/>
  <c r="CR6" i="8"/>
  <c r="EB6" i="8" s="1"/>
  <c r="CK9" i="8"/>
  <c r="DU9" i="8" s="1"/>
  <c r="CW9" i="8"/>
  <c r="EG9" i="8" s="1"/>
  <c r="CG10" i="8"/>
  <c r="DQ10" i="8" s="1"/>
  <c r="CJ10" i="8"/>
  <c r="DT10" i="8" s="1"/>
  <c r="CM10" i="8"/>
  <c r="DW10" i="8" s="1"/>
  <c r="CV10" i="8"/>
  <c r="EF10" i="8" s="1"/>
  <c r="EW10" i="8" s="1"/>
  <c r="CF11" i="8"/>
  <c r="DP11" i="8" s="1"/>
  <c r="CI11" i="8"/>
  <c r="DS11" i="8" s="1"/>
  <c r="CU11" i="8"/>
  <c r="EE11" i="8" s="1"/>
  <c r="CG12" i="8"/>
  <c r="DQ12" i="8" s="1"/>
  <c r="CJ12" i="8"/>
  <c r="DT12" i="8" s="1"/>
  <c r="CM12" i="8"/>
  <c r="DW12" i="8" s="1"/>
  <c r="ET12" i="8" s="1"/>
  <c r="CS12" i="8"/>
  <c r="EC12" i="8" s="1"/>
  <c r="EN12" i="8" s="1"/>
  <c r="CF13" i="8"/>
  <c r="DP13" i="8" s="1"/>
  <c r="ER13" i="8" s="1"/>
  <c r="CL13" i="8"/>
  <c r="DV13" i="8" s="1"/>
  <c r="CO13" i="8"/>
  <c r="DY13" i="8" s="1"/>
  <c r="CU13" i="8"/>
  <c r="EE13" i="8" s="1"/>
  <c r="CF14" i="8"/>
  <c r="DP14" i="8" s="1"/>
  <c r="CI14" i="8"/>
  <c r="DS14" i="8" s="1"/>
  <c r="CO14" i="8"/>
  <c r="CR14" i="8"/>
  <c r="EB14" i="8" s="1"/>
  <c r="CU14" i="8"/>
  <c r="EE14" i="8" s="1"/>
  <c r="CH15" i="8"/>
  <c r="DR15" i="8" s="1"/>
  <c r="EJ15" i="8" s="1"/>
  <c r="CK15" i="8"/>
  <c r="DU15" i="8" s="1"/>
  <c r="CQ15" i="8"/>
  <c r="EA15" i="8" s="1"/>
  <c r="CW15" i="8"/>
  <c r="EG15" i="8" s="1"/>
  <c r="CK8" i="7"/>
  <c r="DU8" i="7" s="1"/>
  <c r="ES8" i="7" s="1"/>
  <c r="CK9" i="7"/>
  <c r="DU9" i="7" s="1"/>
  <c r="CQ9" i="7"/>
  <c r="EA9" i="7" s="1"/>
  <c r="CT9" i="7"/>
  <c r="ED9" i="7" s="1"/>
  <c r="CW9" i="7"/>
  <c r="EG9" i="7" s="1"/>
  <c r="CM10" i="7"/>
  <c r="DW10" i="7" s="1"/>
  <c r="CS10" i="7"/>
  <c r="EC10" i="7" s="1"/>
  <c r="CF12" i="7"/>
  <c r="DP12" i="7" s="1"/>
  <c r="CI12" i="7"/>
  <c r="DS12" i="7" s="1"/>
  <c r="CR12" i="7"/>
  <c r="EB12" i="7" s="1"/>
  <c r="CK13" i="7"/>
  <c r="DU13" i="7" s="1"/>
  <c r="CN13" i="7"/>
  <c r="DX13" i="7" s="1"/>
  <c r="CQ13" i="7"/>
  <c r="EA13" i="7" s="1"/>
  <c r="CW13" i="7"/>
  <c r="EG13" i="7" s="1"/>
  <c r="CG17" i="7"/>
  <c r="DQ17" i="7" s="1"/>
  <c r="CM17" i="7"/>
  <c r="DW17" i="7" s="1"/>
  <c r="CP17" i="7"/>
  <c r="DZ17" i="7" s="1"/>
  <c r="CV17" i="7"/>
  <c r="EF17" i="7" s="1"/>
  <c r="EW17" i="7" s="1"/>
  <c r="CG18" i="7"/>
  <c r="DQ18" i="7" s="1"/>
  <c r="CM18" i="7"/>
  <c r="DW18" i="7" s="1"/>
  <c r="EL18" i="7" s="1"/>
  <c r="CP18" i="7"/>
  <c r="DZ18" i="7" s="1"/>
  <c r="EM18" i="7" s="1"/>
  <c r="CV18" i="7"/>
  <c r="EF18" i="7" s="1"/>
  <c r="EO18" i="7" s="1"/>
  <c r="CP19" i="7"/>
  <c r="DZ19" i="7" s="1"/>
  <c r="CS19" i="7"/>
  <c r="EC19" i="7" s="1"/>
  <c r="CV19" i="7"/>
  <c r="EF19" i="7" s="1"/>
  <c r="ER10" i="10"/>
  <c r="EJ10" i="10"/>
  <c r="EO10" i="10"/>
  <c r="EW10" i="10"/>
  <c r="ER8" i="6"/>
  <c r="EJ8" i="6"/>
  <c r="EA7" i="4"/>
  <c r="EO9" i="5"/>
  <c r="EW9" i="5"/>
  <c r="DP5" i="8"/>
  <c r="DS5" i="8"/>
  <c r="ES5" i="8" s="1"/>
  <c r="DY5" i="8"/>
  <c r="EB5" i="8"/>
  <c r="EE5" i="8"/>
  <c r="DT5" i="8"/>
  <c r="CJ17" i="8"/>
  <c r="EO15" i="8"/>
  <c r="EW15" i="8"/>
  <c r="DR5" i="7"/>
  <c r="DU5" i="7"/>
  <c r="EA5" i="7"/>
  <c r="EG5" i="7"/>
  <c r="EW7" i="7"/>
  <c r="EO7" i="7"/>
  <c r="DC8" i="7"/>
  <c r="DY8" i="7"/>
  <c r="EM12" i="17"/>
  <c r="EU12" i="17"/>
  <c r="CN7" i="10"/>
  <c r="DX7" i="10" s="1"/>
  <c r="CQ7" i="10"/>
  <c r="EA7" i="10" s="1"/>
  <c r="EU7" i="10" s="1"/>
  <c r="CT7" i="10"/>
  <c r="ED7" i="10" s="1"/>
  <c r="CM8" i="10"/>
  <c r="CK8" i="6"/>
  <c r="DU8" i="6" s="1"/>
  <c r="CL9" i="6"/>
  <c r="DV9" i="6" s="1"/>
  <c r="CR9" i="6"/>
  <c r="EB9" i="6" s="1"/>
  <c r="CU9" i="6"/>
  <c r="EE9" i="6" s="1"/>
  <c r="CO11" i="6"/>
  <c r="DY11" i="6" s="1"/>
  <c r="CR11" i="6"/>
  <c r="EB11" i="6" s="1"/>
  <c r="CU11" i="6"/>
  <c r="EE11" i="6" s="1"/>
  <c r="CK8" i="4"/>
  <c r="DU8" i="4" s="1"/>
  <c r="CN8" i="4"/>
  <c r="DX8" i="4" s="1"/>
  <c r="CW8" i="4"/>
  <c r="EG8" i="4" s="1"/>
  <c r="CL9" i="4"/>
  <c r="DV9" i="4" s="1"/>
  <c r="ET9" i="4" s="1"/>
  <c r="CO9" i="4"/>
  <c r="DY9" i="4" s="1"/>
  <c r="CU9" i="4"/>
  <c r="EE9" i="4" s="1"/>
  <c r="CI12" i="4"/>
  <c r="DS12" i="4" s="1"/>
  <c r="CL12" i="4"/>
  <c r="DV12" i="4" s="1"/>
  <c r="CO12" i="4"/>
  <c r="DY12" i="4" s="1"/>
  <c r="CU12" i="4"/>
  <c r="EE12" i="4" s="1"/>
  <c r="CL13" i="4"/>
  <c r="DV13" i="4" s="1"/>
  <c r="CR13" i="4"/>
  <c r="EB13" i="4" s="1"/>
  <c r="CU13" i="4"/>
  <c r="EE13" i="4" s="1"/>
  <c r="CV14" i="4"/>
  <c r="EF14" i="4" s="1"/>
  <c r="CK7" i="5"/>
  <c r="DU7" i="5" s="1"/>
  <c r="CN7" i="5"/>
  <c r="DX7" i="5" s="1"/>
  <c r="CW7" i="5"/>
  <c r="EG7" i="5" s="1"/>
  <c r="CK13" i="5"/>
  <c r="DU13" i="5" s="1"/>
  <c r="CN13" i="5"/>
  <c r="DX13" i="5" s="1"/>
  <c r="CF14" i="5"/>
  <c r="DP14" i="5" s="1"/>
  <c r="CL14" i="5"/>
  <c r="DV14" i="5" s="1"/>
  <c r="CF15" i="5"/>
  <c r="DP15" i="5" s="1"/>
  <c r="CI15" i="5"/>
  <c r="DS15" i="5" s="1"/>
  <c r="CO15" i="5"/>
  <c r="DY15" i="5" s="1"/>
  <c r="CR15" i="5"/>
  <c r="EB15" i="5" s="1"/>
  <c r="CN16" i="5"/>
  <c r="DX16" i="5" s="1"/>
  <c r="CQ16" i="5"/>
  <c r="EA16" i="5" s="1"/>
  <c r="CK6" i="3"/>
  <c r="DU6" i="3" s="1"/>
  <c r="CN6" i="3"/>
  <c r="DX6" i="3" s="1"/>
  <c r="CQ6" i="3"/>
  <c r="EA6" i="3" s="1"/>
  <c r="CK7" i="3"/>
  <c r="DU7" i="3" s="1"/>
  <c r="CN7" i="3"/>
  <c r="DX7" i="3" s="1"/>
  <c r="CW7" i="3"/>
  <c r="EG7" i="3" s="1"/>
  <c r="CK8" i="3"/>
  <c r="DU8" i="3" s="1"/>
  <c r="CN8" i="3"/>
  <c r="DX8" i="3" s="1"/>
  <c r="CQ8" i="3"/>
  <c r="EA8" i="3" s="1"/>
  <c r="CT8" i="3"/>
  <c r="ED8" i="3" s="1"/>
  <c r="CW8" i="3"/>
  <c r="EG8" i="3" s="1"/>
  <c r="CH9" i="3"/>
  <c r="DR9" i="3" s="1"/>
  <c r="CK9" i="3"/>
  <c r="DU9" i="3" s="1"/>
  <c r="CN9" i="3"/>
  <c r="DX9" i="3" s="1"/>
  <c r="CO10" i="3"/>
  <c r="DY10" i="3" s="1"/>
  <c r="CR10" i="3"/>
  <c r="EB10" i="3" s="1"/>
  <c r="CF11" i="3"/>
  <c r="DP11" i="3" s="1"/>
  <c r="CI11" i="3"/>
  <c r="DS11" i="3" s="1"/>
  <c r="CL11" i="3"/>
  <c r="DV11" i="3" s="1"/>
  <c r="CF12" i="3"/>
  <c r="DP12" i="3" s="1"/>
  <c r="CI12" i="3"/>
  <c r="DS12" i="3" s="1"/>
  <c r="CO12" i="3"/>
  <c r="DY12" i="3" s="1"/>
  <c r="CU12" i="3"/>
  <c r="EE12" i="3" s="1"/>
  <c r="CK14" i="3"/>
  <c r="DU14" i="3" s="1"/>
  <c r="CN19" i="3"/>
  <c r="DX19" i="3" s="1"/>
  <c r="CH20" i="3"/>
  <c r="DR20" i="3" s="1"/>
  <c r="CT20" i="3"/>
  <c r="ED20" i="3" s="1"/>
  <c r="CQ21" i="3"/>
  <c r="EA21" i="3" s="1"/>
  <c r="CH22" i="3"/>
  <c r="DR22" i="3" s="1"/>
  <c r="CT22" i="3"/>
  <c r="ED22" i="3" s="1"/>
  <c r="CW22" i="3"/>
  <c r="EG22" i="3" s="1"/>
  <c r="CN23" i="3"/>
  <c r="DX23" i="3" s="1"/>
  <c r="CQ23" i="3"/>
  <c r="EA23" i="3" s="1"/>
  <c r="CV23" i="3"/>
  <c r="EF23" i="3" s="1"/>
  <c r="CV24" i="3"/>
  <c r="EF24" i="3" s="1"/>
  <c r="CM25" i="3"/>
  <c r="DW25" i="3" s="1"/>
  <c r="CS6" i="8"/>
  <c r="EC6" i="8" s="1"/>
  <c r="CS7" i="8"/>
  <c r="EC7" i="8" s="1"/>
  <c r="EV7" i="8" s="1"/>
  <c r="CS8" i="8"/>
  <c r="EC8" i="8" s="1"/>
  <c r="EN8" i="8" s="1"/>
  <c r="CO9" i="8"/>
  <c r="CR9" i="8"/>
  <c r="EB9" i="8" s="1"/>
  <c r="CN10" i="8"/>
  <c r="DX10" i="8" s="1"/>
  <c r="CW10" i="8"/>
  <c r="EG10" i="8" s="1"/>
  <c r="CJ11" i="8"/>
  <c r="DT11" i="8" s="1"/>
  <c r="EK11" i="8" s="1"/>
  <c r="CP11" i="8"/>
  <c r="DZ11" i="8" s="1"/>
  <c r="EU11" i="8" s="1"/>
  <c r="CV11" i="8"/>
  <c r="EF11" i="8" s="1"/>
  <c r="CH12" i="8"/>
  <c r="DR12" i="8" s="1"/>
  <c r="CK12" i="8"/>
  <c r="DU12" i="8" s="1"/>
  <c r="CG13" i="8"/>
  <c r="DQ13" i="8" s="1"/>
  <c r="CJ13" i="8"/>
  <c r="DT13" i="8" s="1"/>
  <c r="CM13" i="8"/>
  <c r="DW13" i="8" s="1"/>
  <c r="CP13" i="8"/>
  <c r="DZ13" i="8" s="1"/>
  <c r="CS13" i="8"/>
  <c r="EC13" i="8" s="1"/>
  <c r="CV13" i="8"/>
  <c r="EF13" i="8" s="1"/>
  <c r="EO13" i="8" s="1"/>
  <c r="CG14" i="8"/>
  <c r="DQ14" i="8" s="1"/>
  <c r="CJ14" i="8"/>
  <c r="DT14" i="8" s="1"/>
  <c r="CP14" i="8"/>
  <c r="DZ14" i="8" s="1"/>
  <c r="CV14" i="8"/>
  <c r="EF14" i="8" s="1"/>
  <c r="EW14" i="8" s="1"/>
  <c r="CI15" i="8"/>
  <c r="DS15" i="8" s="1"/>
  <c r="CO15" i="8"/>
  <c r="DY15" i="8" s="1"/>
  <c r="CR15" i="8"/>
  <c r="EB15" i="8" s="1"/>
  <c r="CF9" i="7"/>
  <c r="DP9" i="7" s="1"/>
  <c r="CI9" i="7"/>
  <c r="DS9" i="7" s="1"/>
  <c r="CL9" i="7"/>
  <c r="DV9" i="7" s="1"/>
  <c r="CK10" i="7"/>
  <c r="DU10" i="7" s="1"/>
  <c r="CW10" i="7"/>
  <c r="EG10" i="7" s="1"/>
  <c r="EO10" i="7" s="1"/>
  <c r="CS12" i="7"/>
  <c r="EC12" i="7" s="1"/>
  <c r="CV12" i="7"/>
  <c r="EF12" i="7" s="1"/>
  <c r="EO12" i="7" s="1"/>
  <c r="CI13" i="7"/>
  <c r="DS13" i="7" s="1"/>
  <c r="EK13" i="7" s="1"/>
  <c r="CL13" i="7"/>
  <c r="DV13" i="7" s="1"/>
  <c r="CO13" i="7"/>
  <c r="DY13" i="7" s="1"/>
  <c r="CR13" i="7"/>
  <c r="CU13" i="7"/>
  <c r="EE13" i="7" s="1"/>
  <c r="CH17" i="7"/>
  <c r="CN17" i="7"/>
  <c r="DX17" i="7" s="1"/>
  <c r="CW17" i="7"/>
  <c r="EG17" i="7" s="1"/>
  <c r="CH18" i="7"/>
  <c r="DR18" i="7" s="1"/>
  <c r="CN18" i="7"/>
  <c r="DX18" i="7" s="1"/>
  <c r="ET18" i="7" s="1"/>
  <c r="CT18" i="7"/>
  <c r="ED18" i="7" s="1"/>
  <c r="CW18" i="7"/>
  <c r="EG18" i="7" s="1"/>
  <c r="CH19" i="7"/>
  <c r="DR19" i="7" s="1"/>
  <c r="CK19" i="7"/>
  <c r="DU19" i="7" s="1"/>
  <c r="CN19" i="7"/>
  <c r="DX19" i="7" s="1"/>
  <c r="CQ19" i="7"/>
  <c r="EA19" i="7" s="1"/>
  <c r="CT19" i="7"/>
  <c r="ED19" i="7" s="1"/>
  <c r="CF11" i="10"/>
  <c r="DP11" i="10" s="1"/>
  <c r="ER11" i="10" s="1"/>
  <c r="CR9" i="10"/>
  <c r="EB9" i="10" s="1"/>
  <c r="DL6" i="10"/>
  <c r="CL11" i="10"/>
  <c r="CI10" i="10"/>
  <c r="CK7" i="10"/>
  <c r="CI11" i="10"/>
  <c r="DI11" i="10" s="1"/>
  <c r="DE11" i="10"/>
  <c r="CO5" i="10"/>
  <c r="DY5" i="10" s="1"/>
  <c r="EU5" i="10" s="1"/>
  <c r="CT8" i="10"/>
  <c r="ED8" i="10" s="1"/>
  <c r="EN8" i="10" s="1"/>
  <c r="CP9" i="10"/>
  <c r="DK9" i="10" s="1"/>
  <c r="CF9" i="5"/>
  <c r="CN9" i="5"/>
  <c r="CJ10" i="5"/>
  <c r="CR10" i="5"/>
  <c r="EB10" i="5" s="1"/>
  <c r="CJ13" i="5"/>
  <c r="CR13" i="5"/>
  <c r="CK16" i="5"/>
  <c r="DC7" i="5"/>
  <c r="DM9" i="5"/>
  <c r="CW10" i="5"/>
  <c r="EG10" i="5" s="1"/>
  <c r="CF11" i="5"/>
  <c r="DP11" i="5" s="1"/>
  <c r="CN11" i="5"/>
  <c r="DX11" i="5" s="1"/>
  <c r="CP13" i="5"/>
  <c r="DZ13" i="5" s="1"/>
  <c r="EU13" i="5" s="1"/>
  <c r="CG14" i="5"/>
  <c r="CO14" i="5"/>
  <c r="CW14" i="5"/>
  <c r="EG14" i="5" s="1"/>
  <c r="CH7" i="5"/>
  <c r="CM13" i="5"/>
  <c r="DW13" i="5" s="1"/>
  <c r="CP12" i="5"/>
  <c r="CW16" i="5"/>
  <c r="EG16" i="5" s="1"/>
  <c r="CI10" i="5"/>
  <c r="DS10" i="5" s="1"/>
  <c r="CQ10" i="5"/>
  <c r="EA10" i="5" s="1"/>
  <c r="CG11" i="5"/>
  <c r="DQ11" i="5" s="1"/>
  <c r="CO11" i="5"/>
  <c r="DY11" i="5" s="1"/>
  <c r="CI13" i="5"/>
  <c r="DS13" i="5" s="1"/>
  <c r="CQ13" i="5"/>
  <c r="EA13" i="5" s="1"/>
  <c r="CH14" i="5"/>
  <c r="DR14" i="5" s="1"/>
  <c r="CF13" i="3"/>
  <c r="DP13" i="3" s="1"/>
  <c r="CN13" i="3"/>
  <c r="DX13" i="3" s="1"/>
  <c r="CV13" i="3"/>
  <c r="EF13" i="3" s="1"/>
  <c r="CL14" i="3"/>
  <c r="DV14" i="3" s="1"/>
  <c r="CT14" i="3"/>
  <c r="ED14" i="3" s="1"/>
  <c r="CP19" i="3"/>
  <c r="DZ19" i="3" s="1"/>
  <c r="CF20" i="3"/>
  <c r="CN20" i="3"/>
  <c r="DX20" i="3" s="1"/>
  <c r="CV20" i="3"/>
  <c r="EF20" i="3" s="1"/>
  <c r="CL21" i="3"/>
  <c r="DV21" i="3" s="1"/>
  <c r="CT21" i="3"/>
  <c r="ED21" i="3" s="1"/>
  <c r="CJ22" i="3"/>
  <c r="DT22" i="3" s="1"/>
  <c r="CR22" i="3"/>
  <c r="EB22" i="3" s="1"/>
  <c r="CH23" i="3"/>
  <c r="CW26" i="3"/>
  <c r="EG26" i="3" s="1"/>
  <c r="CI28" i="3"/>
  <c r="DS28" i="3" s="1"/>
  <c r="CJ24" i="3"/>
  <c r="DT24" i="3" s="1"/>
  <c r="CJ14" i="3"/>
  <c r="DT14" i="3" s="1"/>
  <c r="CO26" i="3"/>
  <c r="DY26" i="3" s="1"/>
  <c r="CO19" i="3"/>
  <c r="DY19" i="3" s="1"/>
  <c r="CM20" i="3"/>
  <c r="CU20" i="3"/>
  <c r="EE20" i="3" s="1"/>
  <c r="CI22" i="3"/>
  <c r="DS22" i="3" s="1"/>
  <c r="CQ22" i="3"/>
  <c r="EA22" i="3" s="1"/>
  <c r="CG24" i="3"/>
  <c r="CO24" i="3"/>
  <c r="CW24" i="3"/>
  <c r="EG24" i="3" s="1"/>
  <c r="CM7" i="3"/>
  <c r="DW7" i="3" s="1"/>
  <c r="CM13" i="3"/>
  <c r="DW13" i="3" s="1"/>
  <c r="CU13" i="3"/>
  <c r="CS14" i="3"/>
  <c r="EC14" i="3" s="1"/>
  <c r="CH18" i="3"/>
  <c r="DR18" i="3" s="1"/>
  <c r="CL19" i="3"/>
  <c r="CT19" i="3"/>
  <c r="ED19" i="3" s="1"/>
  <c r="CJ20" i="3"/>
  <c r="DT20" i="3" s="1"/>
  <c r="CR20" i="3"/>
  <c r="EB20" i="3" s="1"/>
  <c r="CG26" i="3"/>
  <c r="DQ26" i="3" s="1"/>
  <c r="CL27" i="3"/>
  <c r="CJ28" i="3"/>
  <c r="CR28" i="3"/>
  <c r="CK15" i="3"/>
  <c r="DU15" i="3" s="1"/>
  <c r="CS15" i="3"/>
  <c r="EC15" i="3" s="1"/>
  <c r="CP26" i="3"/>
  <c r="CP23" i="3"/>
  <c r="DZ23" i="3" s="1"/>
  <c r="CN28" i="3"/>
  <c r="CJ11" i="3"/>
  <c r="CR13" i="3"/>
  <c r="EB13" i="3" s="1"/>
  <c r="CO20" i="3"/>
  <c r="DY20" i="3" s="1"/>
  <c r="CW20" i="3"/>
  <c r="EG20" i="3" s="1"/>
  <c r="CM21" i="3"/>
  <c r="DW21" i="3" s="1"/>
  <c r="CU21" i="3"/>
  <c r="CR11" i="3"/>
  <c r="CQ27" i="3"/>
  <c r="CR16" i="3"/>
  <c r="CT23" i="3"/>
  <c r="CF15" i="3"/>
  <c r="DP15" i="3" s="1"/>
  <c r="CN15" i="3"/>
  <c r="DX15" i="3" s="1"/>
  <c r="CV15" i="3"/>
  <c r="EF15" i="3" s="1"/>
  <c r="CK19" i="3"/>
  <c r="DU19" i="3" s="1"/>
  <c r="CS19" i="3"/>
  <c r="CG21" i="3"/>
  <c r="DQ21" i="3" s="1"/>
  <c r="CO21" i="3"/>
  <c r="DY21" i="3" s="1"/>
  <c r="CW21" i="3"/>
  <c r="EG21" i="3" s="1"/>
  <c r="CF26" i="3"/>
  <c r="DP26" i="3" s="1"/>
  <c r="CN26" i="3"/>
  <c r="CV26" i="3"/>
  <c r="EF26" i="3" s="1"/>
  <c r="CK27" i="3"/>
  <c r="DU27" i="3" s="1"/>
  <c r="CS27" i="3"/>
  <c r="EC27" i="3" s="1"/>
  <c r="DH10" i="10"/>
  <c r="CL5" i="10"/>
  <c r="DV5" i="10" s="1"/>
  <c r="CT5" i="10"/>
  <c r="ED5" i="10" s="1"/>
  <c r="EN5" i="10" s="1"/>
  <c r="CM5" i="10"/>
  <c r="DW5" i="10" s="1"/>
  <c r="CU5" i="10"/>
  <c r="EE5" i="10" s="1"/>
  <c r="CU8" i="10"/>
  <c r="EE8" i="10" s="1"/>
  <c r="CH9" i="10"/>
  <c r="CT11" i="10"/>
  <c r="DD6" i="10"/>
  <c r="DL10" i="10"/>
  <c r="DM11" i="10"/>
  <c r="CG5" i="10"/>
  <c r="DQ5" i="10" s="1"/>
  <c r="EJ5" i="10" s="1"/>
  <c r="CM7" i="10"/>
  <c r="CU7" i="10"/>
  <c r="CG8" i="10"/>
  <c r="CO8" i="10"/>
  <c r="CW8" i="10"/>
  <c r="EG8" i="10" s="1"/>
  <c r="CJ9" i="10"/>
  <c r="CJ5" i="10"/>
  <c r="DT5" i="10" s="1"/>
  <c r="EK5" i="10" s="1"/>
  <c r="CU6" i="10"/>
  <c r="EE6" i="10" s="1"/>
  <c r="CH7" i="10"/>
  <c r="CJ8" i="10"/>
  <c r="CU9" i="10"/>
  <c r="EE9" i="10" s="1"/>
  <c r="CK6" i="10"/>
  <c r="DH11" i="10"/>
  <c r="CV6" i="10"/>
  <c r="CZ10" i="10"/>
  <c r="DL11" i="10"/>
  <c r="CF6" i="10"/>
  <c r="DP6" i="10" s="1"/>
  <c r="CQ10" i="10"/>
  <c r="DB12" i="8"/>
  <c r="CK6" i="8"/>
  <c r="CN7" i="8"/>
  <c r="CV7" i="8"/>
  <c r="CI8" i="8"/>
  <c r="DS8" i="8" s="1"/>
  <c r="EK8" i="8" s="1"/>
  <c r="CL9" i="8"/>
  <c r="DV9" i="8" s="1"/>
  <c r="CT9" i="8"/>
  <c r="CR11" i="8"/>
  <c r="EB11" i="8" s="1"/>
  <c r="CL6" i="8"/>
  <c r="DV6" i="8" s="1"/>
  <c r="EL6" i="8" s="1"/>
  <c r="CT6" i="8"/>
  <c r="CG7" i="8"/>
  <c r="DQ7" i="8" s="1"/>
  <c r="CO7" i="8"/>
  <c r="DY7" i="8" s="1"/>
  <c r="CW7" i="8"/>
  <c r="EG7" i="8" s="1"/>
  <c r="CJ8" i="8"/>
  <c r="DT8" i="8" s="1"/>
  <c r="CM9" i="8"/>
  <c r="CU9" i="8"/>
  <c r="EE9" i="8" s="1"/>
  <c r="CH10" i="8"/>
  <c r="CS11" i="8"/>
  <c r="CH7" i="8"/>
  <c r="CP7" i="8"/>
  <c r="CF9" i="8"/>
  <c r="CN9" i="8"/>
  <c r="DX9" i="8" s="1"/>
  <c r="CV9" i="8"/>
  <c r="EF9" i="8" s="1"/>
  <c r="CI10" i="8"/>
  <c r="DS10" i="8" s="1"/>
  <c r="CT11" i="8"/>
  <c r="ED11" i="8" s="1"/>
  <c r="CF12" i="8"/>
  <c r="DP12" i="8" s="1"/>
  <c r="CP5" i="8"/>
  <c r="CT5" i="8"/>
  <c r="DB5" i="8"/>
  <c r="CW12" i="8"/>
  <c r="CI13" i="8"/>
  <c r="CQ13" i="8"/>
  <c r="CS14" i="8"/>
  <c r="CH5" i="8"/>
  <c r="CR13" i="8"/>
  <c r="CL14" i="8"/>
  <c r="CT14" i="8"/>
  <c r="ED14" i="8" s="1"/>
  <c r="CF7" i="8"/>
  <c r="DP7" i="8" s="1"/>
  <c r="CG6" i="8"/>
  <c r="DQ6" i="8" s="1"/>
  <c r="CO6" i="8"/>
  <c r="DY6" i="8" s="1"/>
  <c r="CW6" i="8"/>
  <c r="CM8" i="8"/>
  <c r="DW8" i="8" s="1"/>
  <c r="CU8" i="8"/>
  <c r="CH9" i="8"/>
  <c r="DR9" i="8" s="1"/>
  <c r="CK10" i="8"/>
  <c r="CS10" i="8"/>
  <c r="CH6" i="8"/>
  <c r="DR6" i="8" s="1"/>
  <c r="CP6" i="8"/>
  <c r="CF8" i="8"/>
  <c r="CN8" i="8"/>
  <c r="CV8" i="8"/>
  <c r="EF8" i="8" s="1"/>
  <c r="CI9" i="8"/>
  <c r="CL10" i="8"/>
  <c r="DV10" i="8" s="1"/>
  <c r="CT10" i="8"/>
  <c r="ED10" i="8" s="1"/>
  <c r="CG11" i="8"/>
  <c r="CW11" i="8"/>
  <c r="EG11" i="8" s="1"/>
  <c r="CI12" i="8"/>
  <c r="DS12" i="8" s="1"/>
  <c r="DE5" i="7"/>
  <c r="CK18" i="7"/>
  <c r="DU18" i="7" s="1"/>
  <c r="CQ16" i="7"/>
  <c r="CK6" i="7"/>
  <c r="DU6" i="7" s="1"/>
  <c r="CF10" i="7"/>
  <c r="DP10" i="7" s="1"/>
  <c r="CN10" i="7"/>
  <c r="CJ11" i="7"/>
  <c r="DT11" i="7" s="1"/>
  <c r="EK11" i="7" s="1"/>
  <c r="CJ16" i="7"/>
  <c r="DT16" i="7" s="1"/>
  <c r="CR16" i="7"/>
  <c r="EB16" i="7" s="1"/>
  <c r="CL6" i="7"/>
  <c r="DV6" i="7" s="1"/>
  <c r="CT6" i="7"/>
  <c r="CP7" i="7"/>
  <c r="CF8" i="7"/>
  <c r="CN8" i="7"/>
  <c r="DX8" i="7" s="1"/>
  <c r="CV8" i="7"/>
  <c r="EF8" i="7" s="1"/>
  <c r="CS9" i="7"/>
  <c r="EC9" i="7" s="1"/>
  <c r="CO10" i="7"/>
  <c r="DY10" i="7" s="1"/>
  <c r="CK11" i="7"/>
  <c r="DU11" i="7" s="1"/>
  <c r="CH12" i="7"/>
  <c r="DR12" i="7" s="1"/>
  <c r="CP12" i="7"/>
  <c r="DZ12" i="7" s="1"/>
  <c r="CI10" i="7"/>
  <c r="DS10" i="7" s="1"/>
  <c r="CF18" i="7"/>
  <c r="DP18" i="7" s="1"/>
  <c r="CM16" i="7"/>
  <c r="DW16" i="7" s="1"/>
  <c r="EL16" i="7" s="1"/>
  <c r="CL7" i="7"/>
  <c r="CT7" i="7"/>
  <c r="CF11" i="7"/>
  <c r="CK14" i="7"/>
  <c r="DU14" i="7" s="1"/>
  <c r="CS14" i="7"/>
  <c r="CI15" i="7"/>
  <c r="CQ15" i="7"/>
  <c r="CK17" i="7"/>
  <c r="DU17" i="7" s="1"/>
  <c r="CS17" i="7"/>
  <c r="EC17" i="7" s="1"/>
  <c r="CI18" i="7"/>
  <c r="CQ18" i="7"/>
  <c r="EA18" i="7" s="1"/>
  <c r="EU18" i="7" s="1"/>
  <c r="CG19" i="7"/>
  <c r="DQ19" i="7" s="1"/>
  <c r="EJ19" i="7" s="1"/>
  <c r="CO19" i="7"/>
  <c r="CW19" i="7"/>
  <c r="EG19" i="7" s="1"/>
  <c r="CM19" i="7"/>
  <c r="DM7" i="7"/>
  <c r="CQ14" i="7"/>
  <c r="CU19" i="7"/>
  <c r="CF5" i="7"/>
  <c r="CI6" i="7"/>
  <c r="CQ6" i="7"/>
  <c r="EA6" i="7" s="1"/>
  <c r="EM6" i="7" s="1"/>
  <c r="CH9" i="7"/>
  <c r="CH16" i="7"/>
  <c r="DR16" i="7" s="1"/>
  <c r="DB18" i="7"/>
  <c r="DB19" i="7"/>
  <c r="DC18" i="7"/>
  <c r="DE7" i="7"/>
  <c r="DB12" i="7"/>
  <c r="CI5" i="7"/>
  <c r="CL10" i="7"/>
  <c r="DV10" i="7" s="1"/>
  <c r="CT10" i="7"/>
  <c r="CH13" i="7"/>
  <c r="DR13" i="7" s="1"/>
  <c r="CP13" i="7"/>
  <c r="CI16" i="7"/>
  <c r="DS16" i="7" s="1"/>
  <c r="DC16" i="7"/>
  <c r="CL17" i="7"/>
  <c r="CT17" i="7"/>
  <c r="ED17" i="7" s="1"/>
  <c r="CZ17" i="7"/>
  <c r="CH11" i="7"/>
  <c r="DR11" i="7" s="1"/>
  <c r="CS16" i="7"/>
  <c r="CU14" i="7"/>
  <c r="CW12" i="7"/>
  <c r="EG12" i="7" s="1"/>
  <c r="EW12" i="7" s="1"/>
  <c r="CK16" i="7"/>
  <c r="DU16" i="7" s="1"/>
  <c r="CH7" i="7"/>
  <c r="CR8" i="7"/>
  <c r="EB8" i="7" s="1"/>
  <c r="CM9" i="7"/>
  <c r="CU9" i="7"/>
  <c r="EE9" i="7" s="1"/>
  <c r="CJ12" i="7"/>
  <c r="CF14" i="7"/>
  <c r="CN14" i="7"/>
  <c r="CV14" i="7"/>
  <c r="EF14" i="7" s="1"/>
  <c r="CJ15" i="7"/>
  <c r="DT15" i="7" s="1"/>
  <c r="CJ19" i="7"/>
  <c r="DT19" i="7" s="1"/>
  <c r="ES19" i="7" s="1"/>
  <c r="CM5" i="7"/>
  <c r="CH10" i="7"/>
  <c r="CP10" i="7"/>
  <c r="DZ10" i="7" s="1"/>
  <c r="CR11" i="7"/>
  <c r="EB11" i="7" s="1"/>
  <c r="DJ11" i="7"/>
  <c r="CJ18" i="7"/>
  <c r="DT18" i="7" s="1"/>
  <c r="CR18" i="7"/>
  <c r="EB18" i="7" s="1"/>
  <c r="CN5" i="7"/>
  <c r="CH6" i="7"/>
  <c r="CH21" i="7" s="1"/>
  <c r="CP6" i="7"/>
  <c r="DZ6" i="7" s="1"/>
  <c r="EU6" i="7" s="1"/>
  <c r="CS8" i="7"/>
  <c r="CS11" i="7"/>
  <c r="EC11" i="7" s="1"/>
  <c r="CM13" i="7"/>
  <c r="CF16" i="7"/>
  <c r="DP16" i="7" s="1"/>
  <c r="CV16" i="7"/>
  <c r="EF16" i="7" s="1"/>
  <c r="CI17" i="7"/>
  <c r="DS17" i="7" s="1"/>
  <c r="CQ17" i="7"/>
  <c r="CG12" i="7"/>
  <c r="DQ12" i="7" s="1"/>
  <c r="ER12" i="7" s="1"/>
  <c r="CT15" i="7"/>
  <c r="CK7" i="7"/>
  <c r="CS7" i="7"/>
  <c r="EC7" i="7" s="1"/>
  <c r="CU8" i="7"/>
  <c r="CF13" i="7"/>
  <c r="CV13" i="7"/>
  <c r="CI14" i="7"/>
  <c r="DS14" i="7" s="1"/>
  <c r="DD10" i="6"/>
  <c r="DL10" i="6"/>
  <c r="DI11" i="6"/>
  <c r="DA11" i="6"/>
  <c r="DL8" i="6"/>
  <c r="CV7" i="6"/>
  <c r="CU8" i="6"/>
  <c r="EE8" i="6" s="1"/>
  <c r="DC9" i="6"/>
  <c r="CI9" i="6"/>
  <c r="DB11" i="6"/>
  <c r="DM10" i="6"/>
  <c r="DH8" i="6"/>
  <c r="DC7" i="6"/>
  <c r="CK9" i="6"/>
  <c r="DU9" i="6" s="1"/>
  <c r="CS9" i="6"/>
  <c r="CI10" i="6"/>
  <c r="DS10" i="6" s="1"/>
  <c r="DJ7" i="6"/>
  <c r="CJ7" i="6"/>
  <c r="DA7" i="6" s="1"/>
  <c r="CF9" i="6"/>
  <c r="DP9" i="6" s="1"/>
  <c r="CV9" i="6"/>
  <c r="EF9" i="6" s="1"/>
  <c r="CS11" i="6"/>
  <c r="DI15" i="5"/>
  <c r="DA15" i="5"/>
  <c r="CM7" i="5"/>
  <c r="DW7" i="5" s="1"/>
  <c r="CU7" i="5"/>
  <c r="EE7" i="5" s="1"/>
  <c r="CG8" i="5"/>
  <c r="CO8" i="5"/>
  <c r="CW8" i="5"/>
  <c r="CH16" i="5"/>
  <c r="DR16" i="5" s="1"/>
  <c r="CP16" i="5"/>
  <c r="DZ16" i="5" s="1"/>
  <c r="CH8" i="5"/>
  <c r="DR8" i="5" s="1"/>
  <c r="CP8" i="5"/>
  <c r="CJ9" i="5"/>
  <c r="CH11" i="5"/>
  <c r="CP11" i="5"/>
  <c r="CL12" i="5"/>
  <c r="CT12" i="5"/>
  <c r="ED12" i="5" s="1"/>
  <c r="CH13" i="5"/>
  <c r="DR13" i="5" s="1"/>
  <c r="CM14" i="5"/>
  <c r="CU14" i="5"/>
  <c r="EE14" i="5" s="1"/>
  <c r="DE9" i="5"/>
  <c r="DK15" i="5"/>
  <c r="CM10" i="5"/>
  <c r="DW10" i="5" s="1"/>
  <c r="CU10" i="5"/>
  <c r="CS15" i="5"/>
  <c r="EC15" i="5" s="1"/>
  <c r="DB8" i="5"/>
  <c r="CI7" i="5"/>
  <c r="DS7" i="5" s="1"/>
  <c r="CF10" i="5"/>
  <c r="DP10" i="5" s="1"/>
  <c r="CK11" i="5"/>
  <c r="CS11" i="5"/>
  <c r="EC11" i="5" s="1"/>
  <c r="CL15" i="5"/>
  <c r="CT15" i="5"/>
  <c r="ED15" i="5" s="1"/>
  <c r="CL16" i="5"/>
  <c r="CT16" i="5"/>
  <c r="ED16" i="5" s="1"/>
  <c r="DK7" i="5"/>
  <c r="CT8" i="5"/>
  <c r="CG10" i="5"/>
  <c r="CO10" i="5"/>
  <c r="CL11" i="5"/>
  <c r="CT11" i="5"/>
  <c r="CH12" i="5"/>
  <c r="DR12" i="5" s="1"/>
  <c r="CL13" i="5"/>
  <c r="DV13" i="5" s="1"/>
  <c r="CI14" i="5"/>
  <c r="DS14" i="5" s="1"/>
  <c r="CG9" i="5"/>
  <c r="DQ9" i="5" s="1"/>
  <c r="CO9" i="5"/>
  <c r="CH10" i="5"/>
  <c r="DR10" i="5" s="1"/>
  <c r="CP10" i="5"/>
  <c r="DZ10" i="5" s="1"/>
  <c r="CM11" i="5"/>
  <c r="DW11" i="5" s="1"/>
  <c r="CU11" i="5"/>
  <c r="CI12" i="5"/>
  <c r="DC12" i="5"/>
  <c r="CJ14" i="5"/>
  <c r="DT14" i="5" s="1"/>
  <c r="CR14" i="5"/>
  <c r="CL7" i="5"/>
  <c r="DV7" i="5" s="1"/>
  <c r="EL7" i="5" s="1"/>
  <c r="CR12" i="5"/>
  <c r="CF13" i="5"/>
  <c r="DP13" i="5" s="1"/>
  <c r="CG15" i="5"/>
  <c r="CW15" i="5"/>
  <c r="EG15" i="5" s="1"/>
  <c r="CG16" i="5"/>
  <c r="DQ16" i="5" s="1"/>
  <c r="EJ16" i="5" s="1"/>
  <c r="CO16" i="5"/>
  <c r="DJ15" i="4"/>
  <c r="CU8" i="4"/>
  <c r="CP10" i="4"/>
  <c r="DZ10" i="4" s="1"/>
  <c r="CS15" i="4"/>
  <c r="EC15" i="4" s="1"/>
  <c r="CI11" i="4"/>
  <c r="DS11" i="4" s="1"/>
  <c r="CK13" i="4"/>
  <c r="DU13" i="4" s="1"/>
  <c r="CZ15" i="4"/>
  <c r="DI10" i="4"/>
  <c r="DE12" i="4"/>
  <c r="DJ12" i="4"/>
  <c r="CN11" i="4"/>
  <c r="DX11" i="4" s="1"/>
  <c r="DI8" i="4"/>
  <c r="CG10" i="4"/>
  <c r="CO10" i="4"/>
  <c r="DY10" i="4" s="1"/>
  <c r="CW10" i="4"/>
  <c r="EG10" i="4" s="1"/>
  <c r="CJ12" i="4"/>
  <c r="CR12" i="4"/>
  <c r="EB12" i="4" s="1"/>
  <c r="CN13" i="4"/>
  <c r="DX13" i="4" s="1"/>
  <c r="CG23" i="3"/>
  <c r="DQ23" i="3" s="1"/>
  <c r="CQ15" i="3"/>
  <c r="EA15" i="3" s="1"/>
  <c r="CR26" i="3"/>
  <c r="EB26" i="3" s="1"/>
  <c r="CJ6" i="3"/>
  <c r="DT6" i="3" s="1"/>
  <c r="CR6" i="3"/>
  <c r="EB6" i="3" s="1"/>
  <c r="CH7" i="3"/>
  <c r="DR7" i="3" s="1"/>
  <c r="CP7" i="3"/>
  <c r="CL10" i="3"/>
  <c r="CW10" i="3"/>
  <c r="CJ15" i="3"/>
  <c r="DT15" i="3" s="1"/>
  <c r="CR15" i="3"/>
  <c r="CR18" i="3"/>
  <c r="EB18" i="3" s="1"/>
  <c r="CH24" i="3"/>
  <c r="DR24" i="3" s="1"/>
  <c r="CP24" i="3"/>
  <c r="DZ24" i="3" s="1"/>
  <c r="CT28" i="3"/>
  <c r="ED28" i="3" s="1"/>
  <c r="CP18" i="3"/>
  <c r="DZ18" i="3" s="1"/>
  <c r="CK22" i="3"/>
  <c r="DU22" i="3" s="1"/>
  <c r="CL6" i="3"/>
  <c r="DV6" i="3" s="1"/>
  <c r="CJ7" i="3"/>
  <c r="DT7" i="3" s="1"/>
  <c r="CR7" i="3"/>
  <c r="EB7" i="3" s="1"/>
  <c r="CN10" i="3"/>
  <c r="DX10" i="3" s="1"/>
  <c r="CG11" i="3"/>
  <c r="CO11" i="3"/>
  <c r="CW11" i="3"/>
  <c r="EG11" i="3" s="1"/>
  <c r="CL15" i="3"/>
  <c r="DV15" i="3" s="1"/>
  <c r="CT18" i="3"/>
  <c r="ED18" i="3" s="1"/>
  <c r="CG19" i="3"/>
  <c r="DQ19" i="3" s="1"/>
  <c r="CW19" i="3"/>
  <c r="CR24" i="3"/>
  <c r="EB24" i="3" s="1"/>
  <c r="CM26" i="3"/>
  <c r="DW26" i="3" s="1"/>
  <c r="CU26" i="3"/>
  <c r="EE26" i="3" s="1"/>
  <c r="CL12" i="3"/>
  <c r="DV12" i="3" s="1"/>
  <c r="CT12" i="3"/>
  <c r="ED12" i="3" s="1"/>
  <c r="CL13" i="3"/>
  <c r="DV13" i="3" s="1"/>
  <c r="CT13" i="3"/>
  <c r="CR14" i="3"/>
  <c r="CH17" i="3"/>
  <c r="DR17" i="3" s="1"/>
  <c r="CP17" i="3"/>
  <c r="CH19" i="3"/>
  <c r="DR19" i="3" s="1"/>
  <c r="CK20" i="3"/>
  <c r="DU20" i="3" s="1"/>
  <c r="CS20" i="3"/>
  <c r="EC20" i="3" s="1"/>
  <c r="CH21" i="3"/>
  <c r="DR21" i="3" s="1"/>
  <c r="CP21" i="3"/>
  <c r="DZ21" i="3" s="1"/>
  <c r="CM22" i="3"/>
  <c r="DW22" i="3" s="1"/>
  <c r="CU22" i="3"/>
  <c r="EE22" i="3" s="1"/>
  <c r="CK23" i="3"/>
  <c r="CU23" i="3"/>
  <c r="EE23" i="3" s="1"/>
  <c r="CI27" i="3"/>
  <c r="DS27" i="3" s="1"/>
  <c r="CJ9" i="3"/>
  <c r="DT9" i="3" s="1"/>
  <c r="CL7" i="3"/>
  <c r="DV7" i="3" s="1"/>
  <c r="DC27" i="3"/>
  <c r="CS22" i="3"/>
  <c r="EC22" i="3" s="1"/>
  <c r="CG6" i="3"/>
  <c r="DQ6" i="3" s="1"/>
  <c r="CU7" i="3"/>
  <c r="CI10" i="3"/>
  <c r="DI10" i="3" s="1"/>
  <c r="CG15" i="3"/>
  <c r="DQ15" i="3" s="1"/>
  <c r="CO15" i="3"/>
  <c r="DY15" i="3" s="1"/>
  <c r="CW15" i="3"/>
  <c r="EG15" i="3" s="1"/>
  <c r="CG18" i="3"/>
  <c r="DQ18" i="3" s="1"/>
  <c r="ER18" i="3" s="1"/>
  <c r="CO18" i="3"/>
  <c r="CW18" i="3"/>
  <c r="DE18" i="3" s="1"/>
  <c r="CM24" i="3"/>
  <c r="CU24" i="3"/>
  <c r="EE24" i="3" s="1"/>
  <c r="DC9" i="4"/>
  <c r="DK10" i="4"/>
  <c r="DC8" i="4"/>
  <c r="CH8" i="4"/>
  <c r="CS12" i="4"/>
  <c r="CJ15" i="4"/>
  <c r="CR15" i="4"/>
  <c r="CF14" i="4"/>
  <c r="DP14" i="4" s="1"/>
  <c r="CN14" i="4"/>
  <c r="CF7" i="4"/>
  <c r="CN7" i="4"/>
  <c r="CV7" i="4"/>
  <c r="CV9" i="4"/>
  <c r="CH10" i="4"/>
  <c r="CQ11" i="4"/>
  <c r="CQ17" i="4" s="1"/>
  <c r="CG14" i="4"/>
  <c r="DQ14" i="4" s="1"/>
  <c r="CO14" i="4"/>
  <c r="CO13" i="4"/>
  <c r="DY13" i="4" s="1"/>
  <c r="CW13" i="4"/>
  <c r="CL8" i="4"/>
  <c r="DV8" i="4" s="1"/>
  <c r="CT8" i="4"/>
  <c r="DH9" i="4"/>
  <c r="CI14" i="4"/>
  <c r="DS14" i="4" s="1"/>
  <c r="DJ14" i="4"/>
  <c r="CI7" i="4"/>
  <c r="CS10" i="4"/>
  <c r="CL11" i="4"/>
  <c r="CT11" i="4"/>
  <c r="ED11" i="4" s="1"/>
  <c r="CI13" i="4"/>
  <c r="CQ13" i="4"/>
  <c r="EA13" i="4" s="1"/>
  <c r="CJ14" i="4"/>
  <c r="CR14" i="4"/>
  <c r="CG13" i="4"/>
  <c r="CH12" i="4"/>
  <c r="CP12" i="4"/>
  <c r="CJ9" i="4"/>
  <c r="DT9" i="4" s="1"/>
  <c r="CR9" i="4"/>
  <c r="CK7" i="4"/>
  <c r="CS7" i="4"/>
  <c r="CK9" i="4"/>
  <c r="CS9" i="4"/>
  <c r="EC9" i="4" s="1"/>
  <c r="CM10" i="4"/>
  <c r="CM17" i="4" s="1"/>
  <c r="CU10" i="4"/>
  <c r="CF11" i="4"/>
  <c r="DP11" i="4" s="1"/>
  <c r="CV11" i="4"/>
  <c r="EF11" i="4" s="1"/>
  <c r="EO11" i="4" s="1"/>
  <c r="CS13" i="4"/>
  <c r="CU14" i="4"/>
  <c r="CT6" i="3"/>
  <c r="ED6" i="3" s="1"/>
  <c r="CH8" i="3"/>
  <c r="CP8" i="3"/>
  <c r="CQ10" i="3"/>
  <c r="CR12" i="3"/>
  <c r="EB12" i="3" s="1"/>
  <c r="CH14" i="3"/>
  <c r="DR14" i="3" s="1"/>
  <c r="CP14" i="3"/>
  <c r="CF17" i="3"/>
  <c r="DP17" i="3" s="1"/>
  <c r="CV17" i="3"/>
  <c r="CJ26" i="3"/>
  <c r="DT26" i="3" s="1"/>
  <c r="CT27" i="3"/>
  <c r="ED27" i="3" s="1"/>
  <c r="CO6" i="3"/>
  <c r="DY6" i="3" s="1"/>
  <c r="CW6" i="3"/>
  <c r="EG6" i="3" s="1"/>
  <c r="CH13" i="3"/>
  <c r="CL25" i="3"/>
  <c r="CQ28" i="3"/>
  <c r="CI7" i="3"/>
  <c r="DS7" i="3" s="1"/>
  <c r="CH6" i="3"/>
  <c r="DR6" i="3" s="1"/>
  <c r="CM10" i="3"/>
  <c r="DW10" i="3" s="1"/>
  <c r="CL9" i="3"/>
  <c r="DV9" i="3" s="1"/>
  <c r="CN22" i="3"/>
  <c r="DX22" i="3" s="1"/>
  <c r="CM23" i="3"/>
  <c r="CW23" i="3"/>
  <c r="CT25" i="3"/>
  <c r="CF22" i="3"/>
  <c r="DH27" i="3"/>
  <c r="CG9" i="3"/>
  <c r="DQ9" i="3" s="1"/>
  <c r="CM8" i="3"/>
  <c r="CU8" i="3"/>
  <c r="CI19" i="3"/>
  <c r="DS19" i="3" s="1"/>
  <c r="CS26" i="3"/>
  <c r="EC26" i="3" s="1"/>
  <c r="CF21" i="3"/>
  <c r="DP21" i="3" s="1"/>
  <c r="CJ25" i="3"/>
  <c r="CW9" i="3"/>
  <c r="CF7" i="3"/>
  <c r="DP7" i="3" s="1"/>
  <c r="CT9" i="3"/>
  <c r="ED9" i="3" s="1"/>
  <c r="CK26" i="3"/>
  <c r="DU26" i="3" s="1"/>
  <c r="CV22" i="3"/>
  <c r="CV27" i="3"/>
  <c r="DB17" i="3"/>
  <c r="CI9" i="3"/>
  <c r="DS9" i="3" s="1"/>
  <c r="CQ9" i="3"/>
  <c r="CT7" i="3"/>
  <c r="ED7" i="3" s="1"/>
  <c r="CR9" i="3"/>
  <c r="EB9" i="3" s="1"/>
  <c r="CM11" i="3"/>
  <c r="CU11" i="3"/>
  <c r="EE11" i="3" s="1"/>
  <c r="CI15" i="3"/>
  <c r="DS15" i="3" s="1"/>
  <c r="CJ16" i="3"/>
  <c r="CI20" i="3"/>
  <c r="DS20" i="3" s="1"/>
  <c r="CQ20" i="3"/>
  <c r="CK21" i="3"/>
  <c r="CS21" i="3"/>
  <c r="EC21" i="3" s="1"/>
  <c r="CO23" i="3"/>
  <c r="DY23" i="3" s="1"/>
  <c r="CK24" i="3"/>
  <c r="CS24" i="3"/>
  <c r="EC24" i="3" s="1"/>
  <c r="CP25" i="3"/>
  <c r="CR27" i="3"/>
  <c r="EB27" i="3" s="1"/>
  <c r="DI11" i="7"/>
  <c r="DA11" i="7"/>
  <c r="CZ5" i="7"/>
  <c r="DI10" i="7"/>
  <c r="DA10" i="7"/>
  <c r="DK8" i="7"/>
  <c r="CO12" i="7"/>
  <c r="DY12" i="7" s="1"/>
  <c r="CM15" i="7"/>
  <c r="CU15" i="7"/>
  <c r="EE15" i="7" s="1"/>
  <c r="CU16" i="7"/>
  <c r="EE16" i="7" s="1"/>
  <c r="EW16" i="7" s="1"/>
  <c r="DM17" i="7"/>
  <c r="DE17" i="7"/>
  <c r="CR19" i="7"/>
  <c r="EB19" i="7" s="1"/>
  <c r="DM5" i="7"/>
  <c r="DJ12" i="7"/>
  <c r="DI13" i="7"/>
  <c r="DB6" i="7"/>
  <c r="DJ6" i="7"/>
  <c r="CG6" i="7"/>
  <c r="DQ6" i="7" s="1"/>
  <c r="CW6" i="7"/>
  <c r="CW21" i="7" s="1"/>
  <c r="DM6" i="7"/>
  <c r="CL8" i="7"/>
  <c r="DV8" i="7" s="1"/>
  <c r="ET8" i="7" s="1"/>
  <c r="CT8" i="7"/>
  <c r="ED8" i="7" s="1"/>
  <c r="CJ9" i="7"/>
  <c r="CR9" i="7"/>
  <c r="EB9" i="7" s="1"/>
  <c r="CQ10" i="7"/>
  <c r="EA10" i="7" s="1"/>
  <c r="DD14" i="7"/>
  <c r="CJ17" i="7"/>
  <c r="CR17" i="7"/>
  <c r="EB17" i="7" s="1"/>
  <c r="DK9" i="7"/>
  <c r="DD5" i="7"/>
  <c r="DL5" i="7"/>
  <c r="DB11" i="7"/>
  <c r="DJ18" i="7"/>
  <c r="DM10" i="7"/>
  <c r="CZ15" i="7"/>
  <c r="DH15" i="7"/>
  <c r="DA8" i="7"/>
  <c r="DC5" i="7"/>
  <c r="DK5" i="7"/>
  <c r="CP11" i="7"/>
  <c r="CS18" i="7"/>
  <c r="DL13" i="7"/>
  <c r="DJ6" i="8"/>
  <c r="DB6" i="8"/>
  <c r="DM9" i="8"/>
  <c r="CZ12" i="8"/>
  <c r="DH12" i="8"/>
  <c r="DI7" i="8"/>
  <c r="DA7" i="8"/>
  <c r="DM11" i="8"/>
  <c r="CZ15" i="8"/>
  <c r="DJ14" i="8"/>
  <c r="DM14" i="8"/>
  <c r="DE14" i="8"/>
  <c r="DA6" i="8"/>
  <c r="DK8" i="8"/>
  <c r="DC8" i="8"/>
  <c r="DE10" i="8"/>
  <c r="DL12" i="8"/>
  <c r="DD12" i="8"/>
  <c r="DK12" i="8"/>
  <c r="DM5" i="8"/>
  <c r="DE5" i="8"/>
  <c r="DI12" i="8"/>
  <c r="DI15" i="8"/>
  <c r="DA11" i="8"/>
  <c r="DI11" i="8"/>
  <c r="DI5" i="8"/>
  <c r="DA5" i="8"/>
  <c r="CZ13" i="8"/>
  <c r="DH13" i="8"/>
  <c r="DL15" i="8"/>
  <c r="DD15" i="8"/>
  <c r="DM15" i="8"/>
  <c r="DL7" i="8"/>
  <c r="DD7" i="8"/>
  <c r="DC15" i="8"/>
  <c r="DL5" i="8"/>
  <c r="DI8" i="8"/>
  <c r="DI14" i="8"/>
  <c r="DA14" i="8"/>
  <c r="DK10" i="8"/>
  <c r="DJ11" i="8"/>
  <c r="DB15" i="8"/>
  <c r="DB7" i="8"/>
  <c r="DH6" i="8"/>
  <c r="DE15" i="8"/>
  <c r="DH15" i="8"/>
  <c r="DD8" i="8"/>
  <c r="DK9" i="8"/>
  <c r="DA8" i="3"/>
  <c r="DH16" i="3"/>
  <c r="DA12" i="3"/>
  <c r="DI13" i="3"/>
  <c r="DA13" i="3"/>
  <c r="DJ17" i="3"/>
  <c r="DA18" i="3"/>
  <c r="CN21" i="3"/>
  <c r="DX21" i="3" s="1"/>
  <c r="CF28" i="3"/>
  <c r="DP28" i="3" s="1"/>
  <c r="ER28" i="3" s="1"/>
  <c r="CV28" i="3"/>
  <c r="EF28" i="3" s="1"/>
  <c r="DL10" i="3"/>
  <c r="DL16" i="3"/>
  <c r="DK22" i="3"/>
  <c r="CQ7" i="3"/>
  <c r="EA7" i="3" s="1"/>
  <c r="CP13" i="3"/>
  <c r="CM14" i="3"/>
  <c r="DW14" i="3" s="1"/>
  <c r="CQ19" i="3"/>
  <c r="CZ25" i="3"/>
  <c r="CH26" i="3"/>
  <c r="CZ27" i="3"/>
  <c r="DH9" i="5"/>
  <c r="DH16" i="5"/>
  <c r="DI16" i="5"/>
  <c r="DE13" i="5"/>
  <c r="DM13" i="5"/>
  <c r="DI8" i="5"/>
  <c r="DA8" i="5"/>
  <c r="CZ13" i="5"/>
  <c r="DH13" i="5"/>
  <c r="DI9" i="5"/>
  <c r="DD10" i="5"/>
  <c r="DL10" i="5"/>
  <c r="DC13" i="5"/>
  <c r="CT7" i="5"/>
  <c r="ED7" i="5" s="1"/>
  <c r="CR9" i="5"/>
  <c r="EB9" i="5" s="1"/>
  <c r="CN10" i="5"/>
  <c r="DX10" i="5" s="1"/>
  <c r="CU15" i="5"/>
  <c r="EE15" i="5" s="1"/>
  <c r="EW15" i="5" s="1"/>
  <c r="CS16" i="5"/>
  <c r="EC16" i="5" s="1"/>
  <c r="EN16" i="5" s="1"/>
  <c r="DA11" i="5"/>
  <c r="DA12" i="5"/>
  <c r="DK9" i="5"/>
  <c r="DJ11" i="5"/>
  <c r="DB9" i="5"/>
  <c r="DE16" i="5"/>
  <c r="CG12" i="5"/>
  <c r="DQ12" i="5" s="1"/>
  <c r="EJ12" i="5" s="1"/>
  <c r="CW12" i="5"/>
  <c r="EG12" i="5" s="1"/>
  <c r="EW12" i="5" s="1"/>
  <c r="DJ8" i="4"/>
  <c r="DB8" i="4"/>
  <c r="DL7" i="4"/>
  <c r="DC7" i="4"/>
  <c r="DK7" i="4"/>
  <c r="DI11" i="4"/>
  <c r="DA11" i="4"/>
  <c r="DB9" i="4"/>
  <c r="CU7" i="4"/>
  <c r="CS11" i="4"/>
  <c r="DM12" i="4"/>
  <c r="DM15" i="4"/>
  <c r="DE15" i="4"/>
  <c r="DB12" i="4"/>
  <c r="DM14" i="4"/>
  <c r="DA10" i="4"/>
  <c r="DE8" i="4"/>
  <c r="DJ9" i="4"/>
  <c r="DB15" i="4"/>
  <c r="DA8" i="4"/>
  <c r="CZ9" i="4"/>
  <c r="DD12" i="4"/>
  <c r="CQ14" i="4"/>
  <c r="EA14" i="4" s="1"/>
  <c r="CP15" i="4"/>
  <c r="DH15" i="4"/>
  <c r="DH11" i="6"/>
  <c r="CZ11" i="6"/>
  <c r="DI7" i="6"/>
  <c r="DK7" i="6"/>
  <c r="DI10" i="6"/>
  <c r="DA10" i="6"/>
  <c r="DL7" i="6"/>
  <c r="DD7" i="6"/>
  <c r="DL11" i="6"/>
  <c r="DJ11" i="6"/>
  <c r="CZ7" i="6"/>
  <c r="DH7" i="6"/>
  <c r="DH13" i="6" s="1"/>
  <c r="DB9" i="6"/>
  <c r="DJ9" i="6"/>
  <c r="DM7" i="6"/>
  <c r="DK11" i="6"/>
  <c r="DC11" i="6"/>
  <c r="DE8" i="6"/>
  <c r="DM8" i="6"/>
  <c r="CZ9" i="6"/>
  <c r="DH9" i="6"/>
  <c r="DB8" i="6"/>
  <c r="DJ8" i="6"/>
  <c r="DB7" i="6"/>
  <c r="DK8" i="6"/>
  <c r="DL9" i="6"/>
  <c r="CZ8" i="6"/>
  <c r="DC10" i="6"/>
  <c r="DD9" i="10"/>
  <c r="DJ10" i="10"/>
  <c r="DB10" i="10"/>
  <c r="DM6" i="10"/>
  <c r="DL8" i="10"/>
  <c r="DD8" i="10"/>
  <c r="DH6" i="10"/>
  <c r="CZ6" i="10"/>
  <c r="DK10" i="10"/>
  <c r="DH5" i="10"/>
  <c r="DI5" i="10"/>
  <c r="DJ9" i="10"/>
  <c r="DB9" i="10"/>
  <c r="CZ11" i="10"/>
  <c r="DK5" i="10"/>
  <c r="DM10" i="10"/>
  <c r="DC7" i="10"/>
  <c r="CN6" i="10"/>
  <c r="DX6" i="10" s="1"/>
  <c r="CQ11" i="10"/>
  <c r="DD7" i="10"/>
  <c r="DD10" i="10"/>
  <c r="DC6" i="10"/>
  <c r="DK6" i="10"/>
  <c r="DB8" i="10"/>
  <c r="DE10" i="10"/>
  <c r="CL6" i="10"/>
  <c r="DV6" i="10" s="1"/>
  <c r="DL7" i="10"/>
  <c r="DB11" i="10"/>
  <c r="CR13" i="6" l="1"/>
  <c r="CQ13" i="6"/>
  <c r="DC8" i="6"/>
  <c r="EW16" i="5"/>
  <c r="EV7" i="5"/>
  <c r="ER16" i="5"/>
  <c r="EN7" i="5"/>
  <c r="DM12" i="5"/>
  <c r="ES14" i="5"/>
  <c r="EM7" i="5"/>
  <c r="DE12" i="5"/>
  <c r="CZ9" i="5"/>
  <c r="DM16" i="5"/>
  <c r="EK8" i="5"/>
  <c r="EO16" i="5"/>
  <c r="DM11" i="4"/>
  <c r="EW11" i="4"/>
  <c r="ES8" i="4"/>
  <c r="CL17" i="4"/>
  <c r="EO16" i="3"/>
  <c r="EJ16" i="3"/>
  <c r="EO14" i="3"/>
  <c r="ET18" i="3"/>
  <c r="DD28" i="3"/>
  <c r="ES6" i="3"/>
  <c r="DJ18" i="3"/>
  <c r="CZ16" i="3"/>
  <c r="DI8" i="3"/>
  <c r="DI17" i="3"/>
  <c r="DE8" i="3"/>
  <c r="EJ14" i="3"/>
  <c r="DD17" i="3"/>
  <c r="EL18" i="3"/>
  <c r="EN17" i="3"/>
  <c r="ET16" i="3"/>
  <c r="DL17" i="3"/>
  <c r="DK16" i="3"/>
  <c r="DE16" i="3"/>
  <c r="DM14" i="3"/>
  <c r="DJ16" i="3"/>
  <c r="DC16" i="3"/>
  <c r="EW14" i="3"/>
  <c r="EL17" i="3"/>
  <c r="ER16" i="3"/>
  <c r="DC22" i="3"/>
  <c r="DA17" i="3"/>
  <c r="DM16" i="3"/>
  <c r="DE14" i="3"/>
  <c r="DB16" i="3"/>
  <c r="DB18" i="3"/>
  <c r="DB12" i="3"/>
  <c r="DB20" i="3"/>
  <c r="EW16" i="3"/>
  <c r="EL16" i="3"/>
  <c r="EV17" i="3"/>
  <c r="ES17" i="3"/>
  <c r="DE21" i="3"/>
  <c r="ES9" i="3"/>
  <c r="DJ12" i="3"/>
  <c r="DC15" i="3"/>
  <c r="ES18" i="3"/>
  <c r="ES13" i="3"/>
  <c r="DI27" i="3"/>
  <c r="EK17" i="3"/>
  <c r="DK15" i="3"/>
  <c r="DM12" i="3"/>
  <c r="EJ12" i="3"/>
  <c r="DH14" i="3"/>
  <c r="CZ14" i="3"/>
  <c r="DB8" i="3"/>
  <c r="EN12" i="3"/>
  <c r="EK14" i="3"/>
  <c r="EW12" i="3"/>
  <c r="ER25" i="3"/>
  <c r="EK18" i="3"/>
  <c r="EK13" i="3"/>
  <c r="ET17" i="3"/>
  <c r="CZ9" i="3"/>
  <c r="DH12" i="3"/>
  <c r="DD10" i="3"/>
  <c r="EJ9" i="3"/>
  <c r="CZ12" i="3"/>
  <c r="DE12" i="3"/>
  <c r="DI18" i="3"/>
  <c r="DH25" i="3"/>
  <c r="EW28" i="3"/>
  <c r="EV21" i="3"/>
  <c r="EK12" i="3"/>
  <c r="EM22" i="3"/>
  <c r="EJ19" i="3"/>
  <c r="DI21" i="3"/>
  <c r="DM7" i="3"/>
  <c r="DC21" i="3"/>
  <c r="DH10" i="3"/>
  <c r="ES8" i="3"/>
  <c r="ER6" i="3"/>
  <c r="ET22" i="3"/>
  <c r="EO26" i="3"/>
  <c r="EO28" i="3"/>
  <c r="EV8" i="3"/>
  <c r="EN7" i="3"/>
  <c r="EK8" i="3"/>
  <c r="EK26" i="3"/>
  <c r="EO6" i="3"/>
  <c r="EN21" i="3"/>
  <c r="DD27" i="3"/>
  <c r="EU22" i="3"/>
  <c r="ER14" i="3"/>
  <c r="EN15" i="7"/>
  <c r="EV8" i="4"/>
  <c r="EL14" i="7"/>
  <c r="DI17" i="7"/>
  <c r="DT17" i="7"/>
  <c r="ES17" i="7" s="1"/>
  <c r="EM23" i="3"/>
  <c r="EU23" i="3"/>
  <c r="DH22" i="3"/>
  <c r="DP22" i="3"/>
  <c r="DC28" i="3"/>
  <c r="EA28" i="3"/>
  <c r="DK10" i="3"/>
  <c r="EA10" i="3"/>
  <c r="EU10" i="3" s="1"/>
  <c r="DD9" i="4"/>
  <c r="EB9" i="4"/>
  <c r="EV9" i="4" s="1"/>
  <c r="DP7" i="4"/>
  <c r="CF17" i="4"/>
  <c r="DB10" i="3"/>
  <c r="DV10" i="3"/>
  <c r="EL10" i="3" s="1"/>
  <c r="EK14" i="5"/>
  <c r="DL11" i="5"/>
  <c r="ED11" i="5"/>
  <c r="EV11" i="5" s="1"/>
  <c r="DD11" i="6"/>
  <c r="DD13" i="6" s="1"/>
  <c r="EC11" i="6"/>
  <c r="DD9" i="6"/>
  <c r="EC9" i="6"/>
  <c r="EV9" i="6" s="1"/>
  <c r="DM13" i="7"/>
  <c r="EF13" i="7"/>
  <c r="EW13" i="7" s="1"/>
  <c r="EW9" i="7"/>
  <c r="EO9" i="7"/>
  <c r="DM19" i="7"/>
  <c r="EE19" i="7"/>
  <c r="DD6" i="7"/>
  <c r="ED6" i="7"/>
  <c r="EN6" i="7" s="1"/>
  <c r="EK12" i="8"/>
  <c r="ES12" i="8"/>
  <c r="ED5" i="8"/>
  <c r="CT17" i="8"/>
  <c r="CQ13" i="10"/>
  <c r="EA10" i="10"/>
  <c r="EW15" i="3"/>
  <c r="ES22" i="3"/>
  <c r="EK22" i="3"/>
  <c r="EN22" i="3"/>
  <c r="EV22" i="3"/>
  <c r="CZ20" i="3"/>
  <c r="DP20" i="3"/>
  <c r="CR18" i="5"/>
  <c r="EU15" i="8"/>
  <c r="EM15" i="8"/>
  <c r="EW9" i="6"/>
  <c r="EO9" i="6"/>
  <c r="EM11" i="8"/>
  <c r="ET13" i="8"/>
  <c r="EL13" i="8"/>
  <c r="EO11" i="8"/>
  <c r="EW11" i="8"/>
  <c r="CT17" i="4"/>
  <c r="ES5" i="10"/>
  <c r="CW17" i="8"/>
  <c r="EL8" i="5"/>
  <c r="ET8" i="5"/>
  <c r="ER7" i="6"/>
  <c r="EJ7" i="6"/>
  <c r="EW18" i="7"/>
  <c r="EL8" i="7"/>
  <c r="EL12" i="8"/>
  <c r="EU10" i="8"/>
  <c r="EM10" i="8"/>
  <c r="ER10" i="3"/>
  <c r="ER9" i="3"/>
  <c r="EV16" i="5"/>
  <c r="DA8" i="6"/>
  <c r="EV7" i="10"/>
  <c r="CW17" i="4"/>
  <c r="ET15" i="8"/>
  <c r="EL15" i="8"/>
  <c r="DK13" i="6"/>
  <c r="EE7" i="4"/>
  <c r="CU17" i="4"/>
  <c r="DB19" i="3"/>
  <c r="DE19" i="7"/>
  <c r="DC19" i="7"/>
  <c r="EW15" i="7"/>
  <c r="EO15" i="7"/>
  <c r="DA19" i="7"/>
  <c r="EW11" i="3"/>
  <c r="EO11" i="3"/>
  <c r="DK9" i="3"/>
  <c r="EA9" i="3"/>
  <c r="EM9" i="3" s="1"/>
  <c r="DE22" i="3"/>
  <c r="EF22" i="3"/>
  <c r="EW22" i="3" s="1"/>
  <c r="DM8" i="3"/>
  <c r="EE8" i="3"/>
  <c r="DC12" i="3"/>
  <c r="DB25" i="3"/>
  <c r="DV25" i="3"/>
  <c r="DE17" i="3"/>
  <c r="EF17" i="3"/>
  <c r="DK8" i="3"/>
  <c r="DZ8" i="3"/>
  <c r="DJ10" i="4"/>
  <c r="DW10" i="4"/>
  <c r="DH13" i="4"/>
  <c r="DQ13" i="4"/>
  <c r="ER13" i="4" s="1"/>
  <c r="DJ11" i="4"/>
  <c r="DV11" i="4"/>
  <c r="DL8" i="4"/>
  <c r="ED8" i="4"/>
  <c r="EN8" i="4" s="1"/>
  <c r="DK11" i="4"/>
  <c r="EA11" i="4"/>
  <c r="DB14" i="4"/>
  <c r="DX14" i="4"/>
  <c r="EM15" i="3"/>
  <c r="EU15" i="3"/>
  <c r="EK27" i="3"/>
  <c r="ES27" i="3"/>
  <c r="DD14" i="3"/>
  <c r="EB14" i="3"/>
  <c r="EV14" i="3" s="1"/>
  <c r="EW26" i="3"/>
  <c r="EL15" i="3"/>
  <c r="ET15" i="3"/>
  <c r="DK7" i="3"/>
  <c r="DZ7" i="3"/>
  <c r="EU10" i="4"/>
  <c r="EM10" i="4"/>
  <c r="DM8" i="4"/>
  <c r="EE8" i="4"/>
  <c r="EJ13" i="5"/>
  <c r="ER13" i="5"/>
  <c r="DC9" i="5"/>
  <c r="DY9" i="5"/>
  <c r="DB11" i="5"/>
  <c r="DV11" i="5"/>
  <c r="DB16" i="5"/>
  <c r="DV16" i="5"/>
  <c r="EK7" i="5"/>
  <c r="ES7" i="5"/>
  <c r="DC11" i="5"/>
  <c r="DZ11" i="5"/>
  <c r="EU11" i="5" s="1"/>
  <c r="ET7" i="5"/>
  <c r="CZ13" i="7"/>
  <c r="DP13" i="7"/>
  <c r="DC17" i="7"/>
  <c r="EA17" i="7"/>
  <c r="EM17" i="7" s="1"/>
  <c r="DL8" i="7"/>
  <c r="EC8" i="7"/>
  <c r="DB9" i="7"/>
  <c r="DW9" i="7"/>
  <c r="ET9" i="7" s="1"/>
  <c r="CZ19" i="7"/>
  <c r="DD10" i="7"/>
  <c r="ED10" i="7"/>
  <c r="EV10" i="7" s="1"/>
  <c r="DC14" i="7"/>
  <c r="EA14" i="7"/>
  <c r="EU14" i="7" s="1"/>
  <c r="DL14" i="7"/>
  <c r="EC14" i="7"/>
  <c r="EJ18" i="7"/>
  <c r="ET6" i="7"/>
  <c r="EL6" i="7"/>
  <c r="DJ8" i="8"/>
  <c r="DX8" i="8"/>
  <c r="ET8" i="8" s="1"/>
  <c r="DD14" i="8"/>
  <c r="EC14" i="8"/>
  <c r="EN14" i="8" s="1"/>
  <c r="DC5" i="8"/>
  <c r="DZ5" i="8"/>
  <c r="CP17" i="8"/>
  <c r="DH9" i="8"/>
  <c r="DP9" i="8"/>
  <c r="DB9" i="8"/>
  <c r="DW9" i="8"/>
  <c r="DE7" i="8"/>
  <c r="EF7" i="8"/>
  <c r="DJ12" i="8"/>
  <c r="ER6" i="10"/>
  <c r="EJ6" i="10"/>
  <c r="DI6" i="10"/>
  <c r="DU6" i="10"/>
  <c r="DI9" i="10"/>
  <c r="DT9" i="10"/>
  <c r="DH9" i="10"/>
  <c r="DR9" i="10"/>
  <c r="DL11" i="3"/>
  <c r="EB11" i="3"/>
  <c r="DI11" i="3"/>
  <c r="DT11" i="3"/>
  <c r="EK11" i="3" s="1"/>
  <c r="DL28" i="3"/>
  <c r="EB28" i="3"/>
  <c r="EV28" i="3" s="1"/>
  <c r="EO20" i="3"/>
  <c r="EW20" i="3"/>
  <c r="CH18" i="5"/>
  <c r="DR7" i="5"/>
  <c r="EJ7" i="5" s="1"/>
  <c r="DA16" i="5"/>
  <c r="DU16" i="5"/>
  <c r="ES16" i="5" s="1"/>
  <c r="CF18" i="5"/>
  <c r="DP9" i="5"/>
  <c r="ER9" i="5" s="1"/>
  <c r="CN13" i="10"/>
  <c r="CI13" i="10"/>
  <c r="DS10" i="10"/>
  <c r="ER18" i="7"/>
  <c r="EU13" i="7"/>
  <c r="EK15" i="8"/>
  <c r="EN9" i="8"/>
  <c r="EW24" i="3"/>
  <c r="ET12" i="4"/>
  <c r="EL12" i="4"/>
  <c r="EK8" i="7"/>
  <c r="EV8" i="8"/>
  <c r="CR17" i="8"/>
  <c r="CF17" i="8"/>
  <c r="DK14" i="8"/>
  <c r="DY14" i="8"/>
  <c r="ES11" i="8"/>
  <c r="EV7" i="3"/>
  <c r="EJ13" i="4"/>
  <c r="EU6" i="10"/>
  <c r="EM6" i="10"/>
  <c r="ET16" i="7"/>
  <c r="CS21" i="7"/>
  <c r="ES11" i="7"/>
  <c r="CG21" i="7"/>
  <c r="EN7" i="8"/>
  <c r="EO12" i="5"/>
  <c r="EM10" i="6"/>
  <c r="EU10" i="6"/>
  <c r="EN7" i="6"/>
  <c r="EV7" i="6"/>
  <c r="EU17" i="7"/>
  <c r="EV6" i="7"/>
  <c r="EO12" i="3"/>
  <c r="EN8" i="3"/>
  <c r="EJ6" i="3"/>
  <c r="EK16" i="5"/>
  <c r="EM8" i="4"/>
  <c r="EU8" i="4"/>
  <c r="CW13" i="6"/>
  <c r="EM14" i="7"/>
  <c r="CV17" i="8"/>
  <c r="CO17" i="4"/>
  <c r="CP13" i="6"/>
  <c r="ER15" i="8"/>
  <c r="ET6" i="8"/>
  <c r="CT21" i="7"/>
  <c r="EV8" i="10"/>
  <c r="CR17" i="4"/>
  <c r="DK13" i="3"/>
  <c r="DZ13" i="3"/>
  <c r="DD11" i="4"/>
  <c r="EC11" i="4"/>
  <c r="EN9" i="5"/>
  <c r="EV9" i="5"/>
  <c r="DK11" i="7"/>
  <c r="DZ11" i="7"/>
  <c r="ES15" i="3"/>
  <c r="EK15" i="3"/>
  <c r="DE27" i="3"/>
  <c r="EF27" i="3"/>
  <c r="EK19" i="3"/>
  <c r="ES19" i="3"/>
  <c r="ES26" i="3"/>
  <c r="DM10" i="4"/>
  <c r="EE10" i="4"/>
  <c r="DH8" i="4"/>
  <c r="DR8" i="4"/>
  <c r="EJ8" i="4" s="1"/>
  <c r="CZ15" i="5"/>
  <c r="DQ15" i="5"/>
  <c r="DB12" i="5"/>
  <c r="DV12" i="5"/>
  <c r="EW7" i="5"/>
  <c r="EO7" i="5"/>
  <c r="DI9" i="6"/>
  <c r="DS9" i="6"/>
  <c r="DI15" i="7"/>
  <c r="DS15" i="7"/>
  <c r="EU10" i="7"/>
  <c r="EM10" i="7"/>
  <c r="EJ10" i="7"/>
  <c r="DA10" i="8"/>
  <c r="DU10" i="8"/>
  <c r="DH5" i="8"/>
  <c r="DR5" i="8"/>
  <c r="CH17" i="8"/>
  <c r="ET9" i="8"/>
  <c r="EW9" i="8"/>
  <c r="EO9" i="8"/>
  <c r="DL6" i="8"/>
  <c r="DL17" i="8" s="1"/>
  <c r="ED6" i="8"/>
  <c r="DB7" i="10"/>
  <c r="DW7" i="10"/>
  <c r="EL7" i="10" s="1"/>
  <c r="DD11" i="10"/>
  <c r="ED11" i="10"/>
  <c r="EL5" i="10"/>
  <c r="ET5" i="10"/>
  <c r="CQ18" i="5"/>
  <c r="CN18" i="5"/>
  <c r="DX9" i="5"/>
  <c r="CF13" i="10"/>
  <c r="DD13" i="7"/>
  <c r="EB13" i="7"/>
  <c r="EO5" i="8"/>
  <c r="EW5" i="8"/>
  <c r="ET6" i="10"/>
  <c r="EL6" i="10"/>
  <c r="DC9" i="10"/>
  <c r="DE9" i="6"/>
  <c r="DK15" i="4"/>
  <c r="DZ15" i="4"/>
  <c r="DC19" i="3"/>
  <c r="EA19" i="3"/>
  <c r="EM19" i="3" s="1"/>
  <c r="DK12" i="3"/>
  <c r="DI12" i="3"/>
  <c r="DH14" i="8"/>
  <c r="DJ10" i="8"/>
  <c r="DA17" i="8"/>
  <c r="DE13" i="8"/>
  <c r="DL10" i="7"/>
  <c r="DK7" i="10"/>
  <c r="DC10" i="10"/>
  <c r="DB13" i="6"/>
  <c r="DM9" i="6"/>
  <c r="DM13" i="6" s="1"/>
  <c r="CZ12" i="5"/>
  <c r="DK13" i="5"/>
  <c r="DI7" i="5"/>
  <c r="DB13" i="3"/>
  <c r="DA8" i="8"/>
  <c r="DB10" i="8"/>
  <c r="DM13" i="8"/>
  <c r="DE11" i="8"/>
  <c r="DL14" i="8"/>
  <c r="DH19" i="7"/>
  <c r="DE6" i="7"/>
  <c r="EG6" i="7"/>
  <c r="DA13" i="7"/>
  <c r="EN19" i="7"/>
  <c r="EV19" i="7"/>
  <c r="DJ15" i="7"/>
  <c r="DW15" i="7"/>
  <c r="DI19" i="7"/>
  <c r="DH6" i="7"/>
  <c r="EN27" i="3"/>
  <c r="EV27" i="3"/>
  <c r="DA21" i="3"/>
  <c r="DU21" i="3"/>
  <c r="ES21" i="3" s="1"/>
  <c r="DB11" i="3"/>
  <c r="DW11" i="3"/>
  <c r="ET11" i="3" s="1"/>
  <c r="DM9" i="3"/>
  <c r="EG9" i="3"/>
  <c r="EO9" i="3" s="1"/>
  <c r="DJ8" i="3"/>
  <c r="DW8" i="3"/>
  <c r="DD25" i="3"/>
  <c r="ED25" i="3"/>
  <c r="EN25" i="3" s="1"/>
  <c r="EL9" i="3"/>
  <c r="ET9" i="3"/>
  <c r="DH13" i="3"/>
  <c r="DR13" i="3"/>
  <c r="EJ13" i="3" s="1"/>
  <c r="ER17" i="3"/>
  <c r="DH8" i="3"/>
  <c r="DR8" i="3"/>
  <c r="ER8" i="3" s="1"/>
  <c r="DE14" i="4"/>
  <c r="EE14" i="4"/>
  <c r="CZ8" i="4"/>
  <c r="DD14" i="4"/>
  <c r="EB14" i="4"/>
  <c r="DD10" i="4"/>
  <c r="EC10" i="4"/>
  <c r="ET8" i="4"/>
  <c r="EL8" i="4"/>
  <c r="DH10" i="4"/>
  <c r="DR10" i="4"/>
  <c r="ER14" i="4"/>
  <c r="EJ14" i="4"/>
  <c r="DC10" i="4"/>
  <c r="DB24" i="3"/>
  <c r="DW24" i="3"/>
  <c r="EL24" i="3" s="1"/>
  <c r="DL13" i="3"/>
  <c r="ED13" i="3"/>
  <c r="EV13" i="3" s="1"/>
  <c r="ET6" i="3"/>
  <c r="EN18" i="3"/>
  <c r="EV18" i="3"/>
  <c r="CZ10" i="4"/>
  <c r="DQ10" i="4"/>
  <c r="DD12" i="5"/>
  <c r="EB12" i="5"/>
  <c r="DI12" i="5"/>
  <c r="DS12" i="5"/>
  <c r="EJ9" i="5"/>
  <c r="DK10" i="5"/>
  <c r="DY10" i="5"/>
  <c r="EW14" i="5"/>
  <c r="EO14" i="5"/>
  <c r="CZ11" i="5"/>
  <c r="DR11" i="5"/>
  <c r="DJ9" i="5"/>
  <c r="ER9" i="6"/>
  <c r="EJ9" i="6"/>
  <c r="DC13" i="6"/>
  <c r="EW8" i="6"/>
  <c r="EO8" i="6"/>
  <c r="DM11" i="6"/>
  <c r="DE8" i="7"/>
  <c r="DE21" i="7" s="1"/>
  <c r="EE8" i="7"/>
  <c r="EO8" i="7" s="1"/>
  <c r="EK17" i="7"/>
  <c r="EN11" i="7"/>
  <c r="EV11" i="7"/>
  <c r="EN8" i="7"/>
  <c r="EV8" i="7"/>
  <c r="DB16" i="7"/>
  <c r="DJ17" i="7"/>
  <c r="DV17" i="7"/>
  <c r="EL10" i="7"/>
  <c r="DK18" i="7"/>
  <c r="DH9" i="7"/>
  <c r="DR9" i="7"/>
  <c r="EJ9" i="7" s="1"/>
  <c r="DI18" i="7"/>
  <c r="DS18" i="7"/>
  <c r="ES10" i="7"/>
  <c r="EK10" i="7"/>
  <c r="EW8" i="7"/>
  <c r="DK16" i="7"/>
  <c r="EA16" i="7"/>
  <c r="CZ11" i="8"/>
  <c r="DQ11" i="8"/>
  <c r="ER11" i="8" s="1"/>
  <c r="DH8" i="8"/>
  <c r="DP8" i="8"/>
  <c r="DE8" i="8"/>
  <c r="EE8" i="8"/>
  <c r="DC13" i="8"/>
  <c r="EA13" i="8"/>
  <c r="EJ12" i="8"/>
  <c r="ER12" i="8"/>
  <c r="DK7" i="8"/>
  <c r="DZ7" i="8"/>
  <c r="EU7" i="8" s="1"/>
  <c r="DJ7" i="8"/>
  <c r="DX7" i="8"/>
  <c r="DK5" i="8"/>
  <c r="DL9" i="10"/>
  <c r="EO9" i="10"/>
  <c r="EW9" i="10"/>
  <c r="EO8" i="10"/>
  <c r="EW8" i="10"/>
  <c r="EU21" i="3"/>
  <c r="EM21" i="3"/>
  <c r="ER15" i="3"/>
  <c r="EJ15" i="3"/>
  <c r="DM21" i="3"/>
  <c r="EE21" i="3"/>
  <c r="EW21" i="3" s="1"/>
  <c r="DJ28" i="3"/>
  <c r="DX28" i="3"/>
  <c r="DA28" i="3"/>
  <c r="DT28" i="3"/>
  <c r="EK28" i="3" s="1"/>
  <c r="DJ19" i="3"/>
  <c r="DV19" i="3"/>
  <c r="EO24" i="3"/>
  <c r="DJ20" i="3"/>
  <c r="DW20" i="3"/>
  <c r="EN14" i="3"/>
  <c r="CW18" i="5"/>
  <c r="ER11" i="5"/>
  <c r="EJ11" i="5"/>
  <c r="DD13" i="5"/>
  <c r="EB13" i="5"/>
  <c r="CV18" i="5"/>
  <c r="CR13" i="10"/>
  <c r="DJ11" i="10"/>
  <c r="DV11" i="10"/>
  <c r="EL13" i="7"/>
  <c r="DC9" i="8"/>
  <c r="DY9" i="8"/>
  <c r="EU12" i="3"/>
  <c r="EM12" i="3"/>
  <c r="EV10" i="3"/>
  <c r="EN10" i="3"/>
  <c r="EV15" i="5"/>
  <c r="EN15" i="5"/>
  <c r="ET9" i="6"/>
  <c r="EL9" i="6"/>
  <c r="EN5" i="8"/>
  <c r="EV5" i="8"/>
  <c r="ER5" i="8"/>
  <c r="EJ5" i="8"/>
  <c r="ES14" i="8"/>
  <c r="EK14" i="8"/>
  <c r="EJ11" i="8"/>
  <c r="EN9" i="4"/>
  <c r="CS17" i="8"/>
  <c r="CH17" i="4"/>
  <c r="DC9" i="7"/>
  <c r="DZ9" i="7"/>
  <c r="EU9" i="7" s="1"/>
  <c r="CQ17" i="8"/>
  <c r="CJ17" i="4"/>
  <c r="EJ11" i="10"/>
  <c r="EK19" i="7"/>
  <c r="EW10" i="7"/>
  <c r="ES15" i="8"/>
  <c r="EO10" i="8"/>
  <c r="DK8" i="4"/>
  <c r="EO13" i="5"/>
  <c r="EU7" i="4"/>
  <c r="EM7" i="4"/>
  <c r="CO13" i="6"/>
  <c r="ES8" i="8"/>
  <c r="CL13" i="6"/>
  <c r="ET7" i="6"/>
  <c r="EL7" i="6"/>
  <c r="EM9" i="6"/>
  <c r="CV21" i="7"/>
  <c r="DE11" i="6"/>
  <c r="CZ13" i="6"/>
  <c r="DK9" i="4"/>
  <c r="DH9" i="3"/>
  <c r="DM7" i="8"/>
  <c r="DL6" i="7"/>
  <c r="DL21" i="7" s="1"/>
  <c r="DE9" i="7"/>
  <c r="ES20" i="3"/>
  <c r="EK20" i="3"/>
  <c r="ER21" i="3"/>
  <c r="EJ21" i="3"/>
  <c r="DE23" i="3"/>
  <c r="EG23" i="3"/>
  <c r="EW23" i="3" s="1"/>
  <c r="EU6" i="3"/>
  <c r="EM6" i="3"/>
  <c r="DD7" i="4"/>
  <c r="EC7" i="4"/>
  <c r="EV7" i="4" s="1"/>
  <c r="CS17" i="4"/>
  <c r="DK12" i="4"/>
  <c r="DZ12" i="4"/>
  <c r="EM12" i="4" s="1"/>
  <c r="EM13" i="4"/>
  <c r="EU13" i="4"/>
  <c r="EF7" i="4"/>
  <c r="CV17" i="4"/>
  <c r="DI15" i="4"/>
  <c r="DT15" i="4"/>
  <c r="DB13" i="4"/>
  <c r="DK18" i="3"/>
  <c r="DY18" i="3"/>
  <c r="EM18" i="3" s="1"/>
  <c r="ET7" i="3"/>
  <c r="EL7" i="3"/>
  <c r="EO22" i="3"/>
  <c r="DE19" i="3"/>
  <c r="EG19" i="3"/>
  <c r="EO19" i="3" s="1"/>
  <c r="DH11" i="3"/>
  <c r="DQ11" i="3"/>
  <c r="ER11" i="3" s="1"/>
  <c r="EK11" i="4"/>
  <c r="ES11" i="4"/>
  <c r="DH15" i="5"/>
  <c r="ET13" i="5"/>
  <c r="EL13" i="5"/>
  <c r="DL8" i="5"/>
  <c r="ED8" i="5"/>
  <c r="DE10" i="5"/>
  <c r="EE10" i="5"/>
  <c r="CP18" i="5"/>
  <c r="DZ8" i="5"/>
  <c r="EM8" i="5" s="1"/>
  <c r="DK8" i="5"/>
  <c r="DY8" i="5"/>
  <c r="DJ13" i="6"/>
  <c r="DA7" i="7"/>
  <c r="DU7" i="7"/>
  <c r="ER16" i="7"/>
  <c r="EJ16" i="7"/>
  <c r="DX5" i="7"/>
  <c r="CN21" i="7"/>
  <c r="CZ10" i="7"/>
  <c r="DR10" i="7"/>
  <c r="ER10" i="7" s="1"/>
  <c r="CZ14" i="7"/>
  <c r="DP14" i="7"/>
  <c r="ES16" i="7"/>
  <c r="DL16" i="7"/>
  <c r="EC16" i="7"/>
  <c r="EV16" i="7" s="1"/>
  <c r="EK16" i="7"/>
  <c r="DL12" i="7"/>
  <c r="DA6" i="7"/>
  <c r="DS6" i="7"/>
  <c r="DD7" i="7"/>
  <c r="DD21" i="7" s="1"/>
  <c r="ED7" i="7"/>
  <c r="EV7" i="7" s="1"/>
  <c r="CZ8" i="7"/>
  <c r="DP8" i="7"/>
  <c r="DE10" i="7"/>
  <c r="ET10" i="8"/>
  <c r="EL10" i="8"/>
  <c r="DM6" i="8"/>
  <c r="DM17" i="8" s="1"/>
  <c r="EG6" i="8"/>
  <c r="DL13" i="8"/>
  <c r="EB13" i="8"/>
  <c r="DE12" i="8"/>
  <c r="EG12" i="8"/>
  <c r="ES10" i="8"/>
  <c r="EK10" i="8"/>
  <c r="DL11" i="8"/>
  <c r="EC11" i="8"/>
  <c r="EV11" i="8" s="1"/>
  <c r="EM7" i="8"/>
  <c r="EL9" i="8"/>
  <c r="DB13" i="8"/>
  <c r="DC11" i="8"/>
  <c r="CH13" i="10"/>
  <c r="DR7" i="10"/>
  <c r="EJ7" i="10" s="1"/>
  <c r="DH8" i="10"/>
  <c r="DQ8" i="10"/>
  <c r="DD19" i="3"/>
  <c r="EC19" i="3"/>
  <c r="DD16" i="3"/>
  <c r="EB16" i="3"/>
  <c r="DC26" i="3"/>
  <c r="DZ26" i="3"/>
  <c r="EU26" i="3" s="1"/>
  <c r="CZ24" i="3"/>
  <c r="DQ24" i="3"/>
  <c r="EJ24" i="3" s="1"/>
  <c r="DK12" i="5"/>
  <c r="DZ12" i="5"/>
  <c r="DC14" i="5"/>
  <c r="DY14" i="5"/>
  <c r="EN10" i="5"/>
  <c r="EV10" i="5"/>
  <c r="DI7" i="10"/>
  <c r="DI13" i="10" s="1"/>
  <c r="DU7" i="10"/>
  <c r="ES7" i="10" s="1"/>
  <c r="EN9" i="10"/>
  <c r="EV9" i="10"/>
  <c r="DH17" i="7"/>
  <c r="DR17" i="7"/>
  <c r="EJ17" i="7" s="1"/>
  <c r="EL6" i="3"/>
  <c r="EK15" i="5"/>
  <c r="ES15" i="5"/>
  <c r="ET13" i="4"/>
  <c r="EL13" i="4"/>
  <c r="EU9" i="4"/>
  <c r="EM9" i="4"/>
  <c r="EV11" i="6"/>
  <c r="EN11" i="6"/>
  <c r="DJ8" i="10"/>
  <c r="DW8" i="10"/>
  <c r="EK5" i="8"/>
  <c r="EU5" i="8"/>
  <c r="ES12" i="7"/>
  <c r="EW13" i="8"/>
  <c r="EL9" i="4"/>
  <c r="EL5" i="7"/>
  <c r="ET5" i="7"/>
  <c r="CG17" i="8"/>
  <c r="EN11" i="5"/>
  <c r="CI13" i="6"/>
  <c r="EU11" i="7"/>
  <c r="EM11" i="7"/>
  <c r="EU5" i="7"/>
  <c r="CP17" i="4"/>
  <c r="CG17" i="4"/>
  <c r="CT13" i="6"/>
  <c r="CK13" i="6"/>
  <c r="CO21" i="7"/>
  <c r="ES14" i="3"/>
  <c r="ER19" i="7"/>
  <c r="EV12" i="8"/>
  <c r="ER12" i="3"/>
  <c r="EW6" i="3"/>
  <c r="EM13" i="5"/>
  <c r="EN5" i="7"/>
  <c r="EV5" i="7"/>
  <c r="EJ18" i="3"/>
  <c r="CU21" i="7"/>
  <c r="ET5" i="8"/>
  <c r="EL5" i="8"/>
  <c r="EW10" i="6"/>
  <c r="EO10" i="6"/>
  <c r="EN9" i="7"/>
  <c r="EV9" i="7"/>
  <c r="EU12" i="7"/>
  <c r="EM12" i="7"/>
  <c r="DC25" i="3"/>
  <c r="DZ25" i="3"/>
  <c r="DK20" i="3"/>
  <c r="EA20" i="3"/>
  <c r="EU20" i="3" s="1"/>
  <c r="EN9" i="3"/>
  <c r="EV9" i="3"/>
  <c r="DI25" i="3"/>
  <c r="DT25" i="3"/>
  <c r="DC14" i="3"/>
  <c r="DZ14" i="3"/>
  <c r="DD13" i="4"/>
  <c r="EC13" i="4"/>
  <c r="DA9" i="4"/>
  <c r="DU9" i="4"/>
  <c r="EK9" i="4" s="1"/>
  <c r="DL13" i="4"/>
  <c r="DI14" i="4"/>
  <c r="DT14" i="4"/>
  <c r="EK14" i="4" s="1"/>
  <c r="DS7" i="4"/>
  <c r="CI17" i="4"/>
  <c r="DM13" i="4"/>
  <c r="EG13" i="4"/>
  <c r="EW13" i="4" s="1"/>
  <c r="DM9" i="4"/>
  <c r="EF9" i="4"/>
  <c r="EO9" i="4" s="1"/>
  <c r="DL15" i="4"/>
  <c r="EB15" i="4"/>
  <c r="DM18" i="3"/>
  <c r="EG18" i="3"/>
  <c r="DA10" i="3"/>
  <c r="DS10" i="3"/>
  <c r="DI23" i="3"/>
  <c r="DU23" i="3"/>
  <c r="ES23" i="3" s="1"/>
  <c r="ET13" i="3"/>
  <c r="EL13" i="3"/>
  <c r="EN24" i="3"/>
  <c r="EV24" i="3"/>
  <c r="DK11" i="3"/>
  <c r="DY11" i="3"/>
  <c r="DD15" i="3"/>
  <c r="EB15" i="3"/>
  <c r="EN6" i="3"/>
  <c r="EV6" i="3"/>
  <c r="DK16" i="5"/>
  <c r="DY16" i="5"/>
  <c r="DE11" i="5"/>
  <c r="EE11" i="5"/>
  <c r="DH10" i="5"/>
  <c r="DQ10" i="5"/>
  <c r="ER10" i="5" s="1"/>
  <c r="DB15" i="5"/>
  <c r="DV15" i="5"/>
  <c r="DJ14" i="5"/>
  <c r="DW14" i="5"/>
  <c r="ET14" i="5" s="1"/>
  <c r="DA9" i="5"/>
  <c r="DT9" i="5"/>
  <c r="DM8" i="5"/>
  <c r="EG8" i="5"/>
  <c r="DT7" i="6"/>
  <c r="EK7" i="6" s="1"/>
  <c r="CJ13" i="6"/>
  <c r="EF7" i="6"/>
  <c r="CV13" i="6"/>
  <c r="CZ6" i="7"/>
  <c r="CZ21" i="7" s="1"/>
  <c r="DR6" i="7"/>
  <c r="ER6" i="7" s="1"/>
  <c r="DB14" i="7"/>
  <c r="DX14" i="7"/>
  <c r="ET14" i="7" s="1"/>
  <c r="CZ7" i="7"/>
  <c r="DR7" i="7"/>
  <c r="DE14" i="7"/>
  <c r="EE14" i="7"/>
  <c r="DI5" i="7"/>
  <c r="DS5" i="7"/>
  <c r="CI21" i="7"/>
  <c r="DJ19" i="7"/>
  <c r="DW19" i="7"/>
  <c r="EL19" i="7" s="1"/>
  <c r="CZ11" i="7"/>
  <c r="DP11" i="7"/>
  <c r="DK6" i="8"/>
  <c r="DZ6" i="8"/>
  <c r="DB14" i="8"/>
  <c r="DV14" i="8"/>
  <c r="DA13" i="8"/>
  <c r="DS13" i="8"/>
  <c r="DH7" i="8"/>
  <c r="DR7" i="8"/>
  <c r="EJ7" i="8" s="1"/>
  <c r="DL9" i="8"/>
  <c r="ED9" i="8"/>
  <c r="EV9" i="8" s="1"/>
  <c r="DI6" i="8"/>
  <c r="DU6" i="8"/>
  <c r="ES6" i="8" s="1"/>
  <c r="DD9" i="8"/>
  <c r="DA8" i="10"/>
  <c r="DT8" i="10"/>
  <c r="DC8" i="10"/>
  <c r="DY8" i="10"/>
  <c r="EO5" i="10"/>
  <c r="EW5" i="10"/>
  <c r="DD23" i="3"/>
  <c r="ED23" i="3"/>
  <c r="EN23" i="3" s="1"/>
  <c r="DB27" i="3"/>
  <c r="DV27" i="3"/>
  <c r="DC24" i="3"/>
  <c r="DY24" i="3"/>
  <c r="EU19" i="3"/>
  <c r="ET21" i="3"/>
  <c r="EL21" i="3"/>
  <c r="ET14" i="3"/>
  <c r="EL14" i="3"/>
  <c r="CS18" i="5"/>
  <c r="DA13" i="5"/>
  <c r="DT13" i="5"/>
  <c r="EK13" i="5" s="1"/>
  <c r="CP13" i="10"/>
  <c r="DZ9" i="10"/>
  <c r="DA11" i="10"/>
  <c r="DS11" i="10"/>
  <c r="ES9" i="7"/>
  <c r="EK9" i="7"/>
  <c r="EM10" i="3"/>
  <c r="EM15" i="5"/>
  <c r="EU15" i="5"/>
  <c r="EN13" i="4"/>
  <c r="EV13" i="4"/>
  <c r="EO11" i="6"/>
  <c r="EW11" i="6"/>
  <c r="CQ21" i="7"/>
  <c r="CO17" i="8"/>
  <c r="EV12" i="7"/>
  <c r="EN12" i="7"/>
  <c r="EJ14" i="8"/>
  <c r="ER14" i="8"/>
  <c r="EV6" i="8"/>
  <c r="CL21" i="7"/>
  <c r="DM11" i="7"/>
  <c r="EE11" i="7"/>
  <c r="CP21" i="7"/>
  <c r="EM5" i="8"/>
  <c r="CS13" i="6"/>
  <c r="ES12" i="3"/>
  <c r="CR21" i="7"/>
  <c r="EJ28" i="3"/>
  <c r="EM7" i="6"/>
  <c r="EU7" i="6"/>
  <c r="CL17" i="8"/>
  <c r="CN17" i="8"/>
  <c r="CM17" i="8"/>
  <c r="DK11" i="10"/>
  <c r="EA11" i="10"/>
  <c r="CZ7" i="10"/>
  <c r="DL13" i="6"/>
  <c r="DE13" i="4"/>
  <c r="DH12" i="5"/>
  <c r="DK21" i="3"/>
  <c r="DA14" i="3"/>
  <c r="DD8" i="3"/>
  <c r="DL10" i="8"/>
  <c r="DK15" i="8"/>
  <c r="CZ14" i="8"/>
  <c r="DA12" i="8"/>
  <c r="DE9" i="8"/>
  <c r="DD18" i="7"/>
  <c r="EC18" i="7"/>
  <c r="DM12" i="7"/>
  <c r="DI9" i="7"/>
  <c r="DT9" i="7"/>
  <c r="DH18" i="7"/>
  <c r="DE7" i="3"/>
  <c r="EE7" i="3"/>
  <c r="DH7" i="10"/>
  <c r="DH13" i="10" s="1"/>
  <c r="DE7" i="6"/>
  <c r="DE13" i="6" s="1"/>
  <c r="DE11" i="4"/>
  <c r="DC16" i="5"/>
  <c r="DM11" i="5"/>
  <c r="DH26" i="3"/>
  <c r="DR26" i="3"/>
  <c r="ER26" i="3" s="1"/>
  <c r="CZ10" i="3"/>
  <c r="DI14" i="3"/>
  <c r="CZ18" i="3"/>
  <c r="DK14" i="3"/>
  <c r="DL8" i="3"/>
  <c r="DD5" i="8"/>
  <c r="DA15" i="8"/>
  <c r="CZ6" i="8"/>
  <c r="DM10" i="8"/>
  <c r="DC11" i="7"/>
  <c r="DE12" i="7"/>
  <c r="EV17" i="7"/>
  <c r="EN17" i="7"/>
  <c r="DE18" i="7"/>
  <c r="CZ18" i="7"/>
  <c r="DJ16" i="7"/>
  <c r="DM9" i="7"/>
  <c r="DI24" i="3"/>
  <c r="DU24" i="3"/>
  <c r="EK24" i="3" s="1"/>
  <c r="DI16" i="3"/>
  <c r="DT16" i="3"/>
  <c r="DH18" i="3"/>
  <c r="ER7" i="3"/>
  <c r="EJ7" i="3"/>
  <c r="DB26" i="3"/>
  <c r="DJ23" i="3"/>
  <c r="DW23" i="3"/>
  <c r="ES7" i="3"/>
  <c r="EK7" i="3"/>
  <c r="EV12" i="3"/>
  <c r="DK24" i="3"/>
  <c r="EJ11" i="4"/>
  <c r="ER11" i="4"/>
  <c r="DU7" i="4"/>
  <c r="CK17" i="4"/>
  <c r="DH12" i="4"/>
  <c r="DR12" i="4"/>
  <c r="DI13" i="4"/>
  <c r="DS13" i="4"/>
  <c r="DK14" i="4"/>
  <c r="DY14" i="4"/>
  <c r="DB7" i="4"/>
  <c r="DX7" i="4"/>
  <c r="EL7" i="4" s="1"/>
  <c r="CN17" i="4"/>
  <c r="DL12" i="4"/>
  <c r="EC12" i="4"/>
  <c r="EN12" i="4" s="1"/>
  <c r="DJ13" i="4"/>
  <c r="EL22" i="3"/>
  <c r="DK17" i="3"/>
  <c r="DZ17" i="3"/>
  <c r="ET12" i="3"/>
  <c r="EL12" i="3"/>
  <c r="ER19" i="3"/>
  <c r="DE10" i="3"/>
  <c r="EG10" i="3"/>
  <c r="EO10" i="3" s="1"/>
  <c r="EN26" i="3"/>
  <c r="EV26" i="3"/>
  <c r="DA12" i="4"/>
  <c r="DT12" i="4"/>
  <c r="EK12" i="4" s="1"/>
  <c r="EO15" i="5"/>
  <c r="DD14" i="5"/>
  <c r="EB14" i="5"/>
  <c r="DI11" i="5"/>
  <c r="DU11" i="5"/>
  <c r="ET10" i="5"/>
  <c r="DH8" i="5"/>
  <c r="DQ8" i="5"/>
  <c r="DC15" i="5"/>
  <c r="ES10" i="6"/>
  <c r="EK10" i="6"/>
  <c r="DI8" i="6"/>
  <c r="DI13" i="6" s="1"/>
  <c r="ES14" i="7"/>
  <c r="EK14" i="7"/>
  <c r="DL15" i="7"/>
  <c r="ED15" i="7"/>
  <c r="EV15" i="7" s="1"/>
  <c r="DB13" i="7"/>
  <c r="DW13" i="7"/>
  <c r="ET13" i="7" s="1"/>
  <c r="EN18" i="7"/>
  <c r="EV18" i="7"/>
  <c r="DW5" i="7"/>
  <c r="CM21" i="7"/>
  <c r="DI12" i="7"/>
  <c r="DT12" i="7"/>
  <c r="EK12" i="7" s="1"/>
  <c r="DI8" i="7"/>
  <c r="DC13" i="7"/>
  <c r="DZ13" i="7"/>
  <c r="EM13" i="7" s="1"/>
  <c r="DM18" i="7"/>
  <c r="DD12" i="7"/>
  <c r="DH5" i="7"/>
  <c r="DP5" i="7"/>
  <c r="CF21" i="7"/>
  <c r="DK19" i="7"/>
  <c r="DY19" i="7"/>
  <c r="DC15" i="7"/>
  <c r="EA15" i="7"/>
  <c r="EU15" i="7" s="1"/>
  <c r="DB7" i="7"/>
  <c r="DV7" i="7"/>
  <c r="DC7" i="7"/>
  <c r="DZ7" i="7"/>
  <c r="DJ10" i="7"/>
  <c r="DX10" i="7"/>
  <c r="ET10" i="7" s="1"/>
  <c r="DI9" i="8"/>
  <c r="DI17" i="8" s="1"/>
  <c r="DS9" i="8"/>
  <c r="DD10" i="8"/>
  <c r="EC10" i="8"/>
  <c r="EU6" i="8"/>
  <c r="EM6" i="8"/>
  <c r="DC14" i="8"/>
  <c r="DH10" i="8"/>
  <c r="DR10" i="8"/>
  <c r="EJ10" i="8" s="1"/>
  <c r="ER7" i="8"/>
  <c r="DL8" i="8"/>
  <c r="DJ13" i="8"/>
  <c r="DK11" i="8"/>
  <c r="CV13" i="10"/>
  <c r="EF6" i="10"/>
  <c r="EO6" i="10" s="1"/>
  <c r="DM7" i="10"/>
  <c r="EE7" i="10"/>
  <c r="DJ26" i="3"/>
  <c r="DX26" i="3"/>
  <c r="ET26" i="3" s="1"/>
  <c r="DK27" i="3"/>
  <c r="EA27" i="3"/>
  <c r="EV20" i="3"/>
  <c r="EN20" i="3"/>
  <c r="DM13" i="3"/>
  <c r="EE13" i="3"/>
  <c r="DH23" i="3"/>
  <c r="DR23" i="3"/>
  <c r="ER23" i="3" s="1"/>
  <c r="DH14" i="5"/>
  <c r="DQ14" i="5"/>
  <c r="ER14" i="5" s="1"/>
  <c r="DI10" i="5"/>
  <c r="DT10" i="5"/>
  <c r="EK10" i="5" s="1"/>
  <c r="CW13" i="10"/>
  <c r="CS13" i="10"/>
  <c r="EO13" i="7"/>
  <c r="EN15" i="8"/>
  <c r="EV15" i="8"/>
  <c r="EJ13" i="8"/>
  <c r="EN6" i="8"/>
  <c r="EK9" i="3"/>
  <c r="EK6" i="3"/>
  <c r="EJ15" i="5"/>
  <c r="ER15" i="5"/>
  <c r="EW12" i="4"/>
  <c r="EO12" i="4"/>
  <c r="EM11" i="6"/>
  <c r="EU11" i="6"/>
  <c r="EO16" i="7"/>
  <c r="EU8" i="7"/>
  <c r="EM8" i="7"/>
  <c r="CK21" i="7"/>
  <c r="CU17" i="8"/>
  <c r="CI17" i="8"/>
  <c r="EJ12" i="7"/>
  <c r="EO14" i="8"/>
  <c r="EM13" i="8"/>
  <c r="EU13" i="8"/>
  <c r="ER6" i="8"/>
  <c r="EJ6" i="8"/>
  <c r="EJ8" i="3"/>
  <c r="EN10" i="6"/>
  <c r="EV10" i="6"/>
  <c r="EE7" i="6"/>
  <c r="CU13" i="6"/>
  <c r="EM5" i="10"/>
  <c r="EO15" i="3"/>
  <c r="CJ21" i="7"/>
  <c r="EJ17" i="3"/>
  <c r="ER12" i="5"/>
  <c r="EM5" i="7"/>
  <c r="CF13" i="6"/>
  <c r="ES13" i="7"/>
  <c r="ER9" i="7"/>
  <c r="ES8" i="6"/>
  <c r="EK8" i="6"/>
  <c r="EL10" i="5"/>
  <c r="EM8" i="6"/>
  <c r="EU8" i="6"/>
  <c r="EW5" i="7"/>
  <c r="EO5" i="7"/>
  <c r="EL11" i="8"/>
  <c r="ET11" i="8"/>
  <c r="CK17" i="8"/>
  <c r="ES9" i="4"/>
  <c r="DE6" i="10"/>
  <c r="DA10" i="10"/>
  <c r="DI10" i="10"/>
  <c r="DI8" i="10"/>
  <c r="CG13" i="10"/>
  <c r="CZ5" i="10"/>
  <c r="CZ13" i="10" s="1"/>
  <c r="DE8" i="10"/>
  <c r="DA7" i="10"/>
  <c r="CJ13" i="10"/>
  <c r="DA5" i="10"/>
  <c r="CU13" i="10"/>
  <c r="DE5" i="10"/>
  <c r="DK13" i="10"/>
  <c r="DJ7" i="10"/>
  <c r="CM13" i="10"/>
  <c r="DL5" i="10"/>
  <c r="DL13" i="10" s="1"/>
  <c r="CT13" i="10"/>
  <c r="DD5" i="10"/>
  <c r="DD13" i="10" s="1"/>
  <c r="CL13" i="10"/>
  <c r="DB5" i="10"/>
  <c r="CO13" i="10"/>
  <c r="DC5" i="10"/>
  <c r="CK13" i="10"/>
  <c r="DH7" i="5"/>
  <c r="DJ7" i="5"/>
  <c r="CL18" i="5"/>
  <c r="CO18" i="5"/>
  <c r="DA7" i="5"/>
  <c r="CI18" i="5"/>
  <c r="CK18" i="5"/>
  <c r="CG18" i="5"/>
  <c r="DC8" i="5"/>
  <c r="DM7" i="5"/>
  <c r="CU18" i="5"/>
  <c r="CM18" i="5"/>
  <c r="DL12" i="5"/>
  <c r="CZ10" i="5"/>
  <c r="DI13" i="5"/>
  <c r="DB10" i="5"/>
  <c r="DA10" i="5"/>
  <c r="DM10" i="5"/>
  <c r="DL7" i="5"/>
  <c r="CT18" i="5"/>
  <c r="CZ16" i="5"/>
  <c r="DK14" i="5"/>
  <c r="DI14" i="5"/>
  <c r="CZ14" i="5"/>
  <c r="DL13" i="5"/>
  <c r="DJ13" i="5"/>
  <c r="CZ7" i="5"/>
  <c r="DL15" i="5"/>
  <c r="CJ18" i="5"/>
  <c r="DK26" i="3"/>
  <c r="DA7" i="3"/>
  <c r="CV30" i="3"/>
  <c r="DI22" i="3"/>
  <c r="CQ30" i="3"/>
  <c r="CZ23" i="3"/>
  <c r="DM20" i="3"/>
  <c r="DE13" i="3"/>
  <c r="CF30" i="3"/>
  <c r="DE15" i="3"/>
  <c r="DH15" i="3"/>
  <c r="DD22" i="3"/>
  <c r="DD9" i="3"/>
  <c r="DJ22" i="3"/>
  <c r="DH17" i="3"/>
  <c r="DM24" i="3"/>
  <c r="DB7" i="3"/>
  <c r="DM17" i="3"/>
  <c r="DH20" i="3"/>
  <c r="DJ13" i="3"/>
  <c r="DD24" i="3"/>
  <c r="DL12" i="3"/>
  <c r="DH24" i="3"/>
  <c r="DL19" i="3"/>
  <c r="DJ11" i="3"/>
  <c r="DB28" i="3"/>
  <c r="DA11" i="3"/>
  <c r="CU30" i="3"/>
  <c r="DA20" i="3"/>
  <c r="DJ15" i="3"/>
  <c r="CI30" i="3"/>
  <c r="CN30" i="3"/>
  <c r="DM26" i="3"/>
  <c r="DM15" i="3"/>
  <c r="DK23" i="3"/>
  <c r="DL21" i="3"/>
  <c r="DD13" i="3"/>
  <c r="CS30" i="3"/>
  <c r="DD6" i="3"/>
  <c r="CT30" i="3"/>
  <c r="DM11" i="3"/>
  <c r="DH7" i="3"/>
  <c r="CZ6" i="3"/>
  <c r="CH30" i="3"/>
  <c r="CZ19" i="3"/>
  <c r="DL20" i="3"/>
  <c r="CM30" i="3"/>
  <c r="DC17" i="3"/>
  <c r="DH21" i="3"/>
  <c r="DI28" i="3"/>
  <c r="DM6" i="3"/>
  <c r="CW30" i="3"/>
  <c r="CR30" i="3"/>
  <c r="DK6" i="3"/>
  <c r="CO30" i="3"/>
  <c r="DD7" i="3"/>
  <c r="CJ30" i="3"/>
  <c r="DJ27" i="3"/>
  <c r="CZ22" i="3"/>
  <c r="DA6" i="3"/>
  <c r="DI9" i="3"/>
  <c r="DA27" i="3"/>
  <c r="CL30" i="3"/>
  <c r="DE24" i="3"/>
  <c r="DD12" i="3"/>
  <c r="DI6" i="3"/>
  <c r="DD26" i="3"/>
  <c r="DJ6" i="3"/>
  <c r="DA19" i="3"/>
  <c r="DB6" i="3"/>
  <c r="DJ21" i="3"/>
  <c r="DD21" i="3"/>
  <c r="CZ15" i="3"/>
  <c r="DE26" i="3"/>
  <c r="DL9" i="3"/>
  <c r="DI19" i="3"/>
  <c r="CP30" i="3"/>
  <c r="DE20" i="3"/>
  <c r="DA22" i="3"/>
  <c r="DC20" i="3"/>
  <c r="DM22" i="3"/>
  <c r="DD11" i="3"/>
  <c r="DA23" i="3"/>
  <c r="CK30" i="3"/>
  <c r="DC13" i="3"/>
  <c r="DK28" i="3"/>
  <c r="DJ10" i="3"/>
  <c r="CG30" i="3"/>
  <c r="DD18" i="3"/>
  <c r="CZ9" i="10"/>
  <c r="DC11" i="10"/>
  <c r="CZ8" i="10"/>
  <c r="DA9" i="10"/>
  <c r="DM8" i="10"/>
  <c r="DE7" i="10"/>
  <c r="DM5" i="10"/>
  <c r="DJ5" i="10"/>
  <c r="DE9" i="10"/>
  <c r="DM9" i="10"/>
  <c r="DA6" i="10"/>
  <c r="DK8" i="10"/>
  <c r="DM12" i="8"/>
  <c r="CZ5" i="8"/>
  <c r="CZ17" i="8" s="1"/>
  <c r="CZ7" i="8"/>
  <c r="DB8" i="8"/>
  <c r="DB17" i="8" s="1"/>
  <c r="DE6" i="8"/>
  <c r="DE17" i="8" s="1"/>
  <c r="DD13" i="8"/>
  <c r="CZ9" i="8"/>
  <c r="DC7" i="8"/>
  <c r="CZ10" i="8"/>
  <c r="DD11" i="8"/>
  <c r="DK13" i="8"/>
  <c r="DA9" i="8"/>
  <c r="DC6" i="8"/>
  <c r="DI13" i="8"/>
  <c r="CZ8" i="8"/>
  <c r="DI10" i="8"/>
  <c r="DM8" i="8"/>
  <c r="DD6" i="8"/>
  <c r="DJ9" i="8"/>
  <c r="DJ17" i="8" s="1"/>
  <c r="DH11" i="8"/>
  <c r="DD16" i="7"/>
  <c r="DC10" i="7"/>
  <c r="DK6" i="7"/>
  <c r="DK21" i="7" s="1"/>
  <c r="DH11" i="7"/>
  <c r="CZ16" i="7"/>
  <c r="DA15" i="7"/>
  <c r="DK15" i="7"/>
  <c r="DH10" i="7"/>
  <c r="DI14" i="7"/>
  <c r="DL7" i="7"/>
  <c r="DJ5" i="7"/>
  <c r="DJ7" i="7"/>
  <c r="DK14" i="7"/>
  <c r="DA16" i="7"/>
  <c r="DJ13" i="7"/>
  <c r="DI6" i="7"/>
  <c r="DH16" i="7"/>
  <c r="DB17" i="7"/>
  <c r="CZ9" i="7"/>
  <c r="DH8" i="7"/>
  <c r="DB10" i="7"/>
  <c r="DB15" i="7"/>
  <c r="DK13" i="7"/>
  <c r="DM14" i="7"/>
  <c r="DA18" i="7"/>
  <c r="DK7" i="7"/>
  <c r="DI7" i="7"/>
  <c r="CZ12" i="7"/>
  <c r="DD11" i="7"/>
  <c r="DA12" i="7"/>
  <c r="DM8" i="7"/>
  <c r="DM21" i="7" s="1"/>
  <c r="DI16" i="7"/>
  <c r="DA14" i="7"/>
  <c r="DJ14" i="7"/>
  <c r="DD15" i="7"/>
  <c r="DD8" i="7"/>
  <c r="DH14" i="7"/>
  <c r="DK17" i="7"/>
  <c r="DE13" i="7"/>
  <c r="DC6" i="7"/>
  <c r="DC21" i="7" s="1"/>
  <c r="DL11" i="7"/>
  <c r="DB5" i="7"/>
  <c r="DB21" i="7" s="1"/>
  <c r="DH7" i="7"/>
  <c r="DJ9" i="7"/>
  <c r="DA5" i="7"/>
  <c r="DA21" i="7" s="1"/>
  <c r="DH12" i="7"/>
  <c r="DH13" i="7"/>
  <c r="DA9" i="6"/>
  <c r="DJ12" i="5"/>
  <c r="DE14" i="5"/>
  <c r="DM14" i="5"/>
  <c r="DD7" i="5"/>
  <c r="CZ8" i="5"/>
  <c r="DD8" i="5"/>
  <c r="DA14" i="5"/>
  <c r="DL14" i="5"/>
  <c r="DE8" i="5"/>
  <c r="DD11" i="5"/>
  <c r="DB14" i="5"/>
  <c r="DE7" i="5"/>
  <c r="DB13" i="5"/>
  <c r="DJ16" i="5"/>
  <c r="DB7" i="5"/>
  <c r="DB18" i="5" s="1"/>
  <c r="DH11" i="5"/>
  <c r="DC10" i="5"/>
  <c r="DL16" i="5"/>
  <c r="DD15" i="5"/>
  <c r="DK11" i="5"/>
  <c r="DJ15" i="5"/>
  <c r="DC14" i="4"/>
  <c r="DA14" i="4"/>
  <c r="DL9" i="4"/>
  <c r="DE10" i="4"/>
  <c r="DC11" i="4"/>
  <c r="DJ7" i="4"/>
  <c r="DJ17" i="4" s="1"/>
  <c r="DI12" i="4"/>
  <c r="DL10" i="4"/>
  <c r="DL14" i="4"/>
  <c r="DH14" i="4"/>
  <c r="DE9" i="4"/>
  <c r="DC15" i="4"/>
  <c r="DK13" i="4"/>
  <c r="DK17" i="4" s="1"/>
  <c r="DJ24" i="3"/>
  <c r="DC11" i="3"/>
  <c r="DE11" i="3"/>
  <c r="DC18" i="3"/>
  <c r="CZ11" i="3"/>
  <c r="DL22" i="3"/>
  <c r="DL15" i="3"/>
  <c r="DI20" i="3"/>
  <c r="DL18" i="3"/>
  <c r="DM19" i="3"/>
  <c r="DJ7" i="3"/>
  <c r="CZ17" i="3"/>
  <c r="DC7" i="3"/>
  <c r="DM27" i="3"/>
  <c r="DC9" i="3"/>
  <c r="DH19" i="3"/>
  <c r="DD20" i="3"/>
  <c r="DA24" i="3"/>
  <c r="DA25" i="3"/>
  <c r="DL24" i="3"/>
  <c r="CZ21" i="3"/>
  <c r="DA26" i="3"/>
  <c r="DB15" i="3"/>
  <c r="DL14" i="3"/>
  <c r="DC8" i="3"/>
  <c r="DI26" i="3"/>
  <c r="DL7" i="3"/>
  <c r="CZ12" i="4"/>
  <c r="CZ14" i="4"/>
  <c r="DD15" i="4"/>
  <c r="DD8" i="4"/>
  <c r="DH11" i="4"/>
  <c r="CZ11" i="4"/>
  <c r="DC13" i="4"/>
  <c r="DC12" i="4"/>
  <c r="DL11" i="4"/>
  <c r="DA15" i="4"/>
  <c r="CZ13" i="4"/>
  <c r="DA13" i="4"/>
  <c r="DB11" i="4"/>
  <c r="DB10" i="4"/>
  <c r="DI9" i="4"/>
  <c r="DA7" i="4"/>
  <c r="DI7" i="4"/>
  <c r="CZ7" i="4"/>
  <c r="DH7" i="4"/>
  <c r="DJ25" i="3"/>
  <c r="DL6" i="3"/>
  <c r="DI7" i="3"/>
  <c r="DM23" i="3"/>
  <c r="DE6" i="3"/>
  <c r="DH6" i="3"/>
  <c r="DC10" i="3"/>
  <c r="DB21" i="3"/>
  <c r="DK25" i="3"/>
  <c r="DB9" i="3"/>
  <c r="DJ9" i="3"/>
  <c r="DE9" i="3"/>
  <c r="DB22" i="3"/>
  <c r="DL26" i="3"/>
  <c r="DA16" i="3"/>
  <c r="DA15" i="3"/>
  <c r="DI15" i="3"/>
  <c r="DA9" i="3"/>
  <c r="CZ13" i="3"/>
  <c r="CZ8" i="3"/>
  <c r="DL27" i="3"/>
  <c r="DC6" i="3"/>
  <c r="DB23" i="3"/>
  <c r="DC23" i="3"/>
  <c r="DK19" i="3"/>
  <c r="DL19" i="7"/>
  <c r="DD19" i="7"/>
  <c r="DL18" i="7"/>
  <c r="DA9" i="7"/>
  <c r="DA17" i="7"/>
  <c r="DE15" i="7"/>
  <c r="DM15" i="7"/>
  <c r="DL17" i="7"/>
  <c r="DD17" i="7"/>
  <c r="DM16" i="7"/>
  <c r="DE16" i="7"/>
  <c r="DK12" i="7"/>
  <c r="DC12" i="7"/>
  <c r="DL9" i="7"/>
  <c r="DD9" i="7"/>
  <c r="DB8" i="7"/>
  <c r="DJ8" i="7"/>
  <c r="DK10" i="7"/>
  <c r="CZ26" i="3"/>
  <c r="DM28" i="3"/>
  <c r="DE28" i="3"/>
  <c r="CZ28" i="3"/>
  <c r="DH28" i="3"/>
  <c r="DJ14" i="3"/>
  <c r="DB14" i="3"/>
  <c r="DJ10" i="5"/>
  <c r="DD16" i="5"/>
  <c r="DL9" i="5"/>
  <c r="DD9" i="5"/>
  <c r="DM15" i="5"/>
  <c r="DE15" i="5"/>
  <c r="DM7" i="4"/>
  <c r="DE7" i="4"/>
  <c r="DJ6" i="10"/>
  <c r="DB6" i="10"/>
  <c r="DA13" i="6" l="1"/>
  <c r="DE18" i="5"/>
  <c r="EL14" i="5"/>
  <c r="DI18" i="5"/>
  <c r="ES13" i="5"/>
  <c r="DK18" i="5"/>
  <c r="DL17" i="4"/>
  <c r="ES12" i="4"/>
  <c r="DC17" i="4"/>
  <c r="EV12" i="4"/>
  <c r="EO13" i="4"/>
  <c r="DE17" i="4"/>
  <c r="DI17" i="4"/>
  <c r="ES14" i="4"/>
  <c r="EN7" i="4"/>
  <c r="EU9" i="3"/>
  <c r="ET24" i="3"/>
  <c r="EM26" i="3"/>
  <c r="ES11" i="3"/>
  <c r="EM20" i="3"/>
  <c r="ET10" i="3"/>
  <c r="EO23" i="3"/>
  <c r="ER13" i="3"/>
  <c r="EJ11" i="3"/>
  <c r="EJ26" i="3"/>
  <c r="EW9" i="3"/>
  <c r="ES28" i="3"/>
  <c r="EJ23" i="3"/>
  <c r="EK21" i="3"/>
  <c r="DC13" i="10"/>
  <c r="ET7" i="7"/>
  <c r="EL7" i="7"/>
  <c r="EO11" i="7"/>
  <c r="EW11" i="7"/>
  <c r="EM9" i="10"/>
  <c r="EU9" i="10"/>
  <c r="EJ11" i="7"/>
  <c r="ER11" i="7"/>
  <c r="ES15" i="4"/>
  <c r="EK15" i="4"/>
  <c r="EL11" i="10"/>
  <c r="ET11" i="10"/>
  <c r="ET20" i="3"/>
  <c r="EL20" i="3"/>
  <c r="DH17" i="8"/>
  <c r="EO7" i="8"/>
  <c r="EW7" i="8"/>
  <c r="ET11" i="4"/>
  <c r="EL11" i="4"/>
  <c r="EN7" i="7"/>
  <c r="EO19" i="7"/>
  <c r="EW19" i="7"/>
  <c r="EL26" i="3"/>
  <c r="CZ18" i="5"/>
  <c r="DM18" i="5"/>
  <c r="ES24" i="3"/>
  <c r="EW13" i="3"/>
  <c r="EO13" i="3"/>
  <c r="EU27" i="3"/>
  <c r="EM27" i="3"/>
  <c r="EW6" i="10"/>
  <c r="ER5" i="7"/>
  <c r="EJ5" i="7"/>
  <c r="ES13" i="4"/>
  <c r="EK13" i="4"/>
  <c r="EL23" i="3"/>
  <c r="ET23" i="3"/>
  <c r="EK16" i="3"/>
  <c r="ES16" i="3"/>
  <c r="EW7" i="3"/>
  <c r="EO7" i="3"/>
  <c r="EL27" i="3"/>
  <c r="ET27" i="3"/>
  <c r="EU8" i="10"/>
  <c r="EM8" i="10"/>
  <c r="EO14" i="7"/>
  <c r="EW14" i="7"/>
  <c r="EO8" i="5"/>
  <c r="EW8" i="5"/>
  <c r="EL15" i="5"/>
  <c r="ET15" i="5"/>
  <c r="EM16" i="5"/>
  <c r="EU16" i="5"/>
  <c r="EU11" i="3"/>
  <c r="EM11" i="3"/>
  <c r="EV15" i="4"/>
  <c r="EN15" i="4"/>
  <c r="EK25" i="3"/>
  <c r="ES25" i="3"/>
  <c r="EM25" i="3"/>
  <c r="EU25" i="3"/>
  <c r="EK6" i="8"/>
  <c r="EM14" i="5"/>
  <c r="EU14" i="5"/>
  <c r="EV19" i="3"/>
  <c r="EN19" i="3"/>
  <c r="EJ8" i="7"/>
  <c r="ER8" i="7"/>
  <c r="EU18" i="3"/>
  <c r="EL9" i="7"/>
  <c r="ET28" i="3"/>
  <c r="EL28" i="3"/>
  <c r="EW8" i="8"/>
  <c r="EO8" i="8"/>
  <c r="EM16" i="7"/>
  <c r="EU16" i="7"/>
  <c r="ES18" i="7"/>
  <c r="EK18" i="7"/>
  <c r="ER10" i="4"/>
  <c r="EJ10" i="4"/>
  <c r="EV10" i="4"/>
  <c r="EN10" i="4"/>
  <c r="EN13" i="7"/>
  <c r="EV13" i="7"/>
  <c r="EN11" i="10"/>
  <c r="EV11" i="10"/>
  <c r="ES15" i="7"/>
  <c r="EK15" i="7"/>
  <c r="EL12" i="5"/>
  <c r="ET12" i="5"/>
  <c r="EW27" i="3"/>
  <c r="EO27" i="3"/>
  <c r="EU13" i="3"/>
  <c r="EM13" i="3"/>
  <c r="EV11" i="3"/>
  <c r="EN11" i="3"/>
  <c r="EK6" i="10"/>
  <c r="ES6" i="10"/>
  <c r="EL16" i="5"/>
  <c r="ET16" i="5"/>
  <c r="EU7" i="3"/>
  <c r="EM7" i="3"/>
  <c r="EU8" i="3"/>
  <c r="EM8" i="3"/>
  <c r="EO7" i="4"/>
  <c r="EW7" i="4"/>
  <c r="ER24" i="3"/>
  <c r="EJ20" i="3"/>
  <c r="ER20" i="3"/>
  <c r="EN13" i="3"/>
  <c r="EK7" i="10"/>
  <c r="EJ6" i="7"/>
  <c r="ER8" i="4"/>
  <c r="EJ8" i="5"/>
  <c r="ER8" i="5"/>
  <c r="EU17" i="3"/>
  <c r="EM17" i="3"/>
  <c r="ES13" i="8"/>
  <c r="EK13" i="8"/>
  <c r="DI21" i="7"/>
  <c r="EN13" i="8"/>
  <c r="EV13" i="8"/>
  <c r="ER14" i="7"/>
  <c r="EJ14" i="7"/>
  <c r="EN11" i="8"/>
  <c r="EU10" i="5"/>
  <c r="EM10" i="5"/>
  <c r="EO14" i="4"/>
  <c r="EW14" i="4"/>
  <c r="ER13" i="7"/>
  <c r="EJ13" i="7"/>
  <c r="ET14" i="4"/>
  <c r="EL14" i="4"/>
  <c r="DH17" i="4"/>
  <c r="CZ17" i="4"/>
  <c r="DC18" i="5"/>
  <c r="DH21" i="7"/>
  <c r="EN28" i="3"/>
  <c r="DB17" i="4"/>
  <c r="EL14" i="8"/>
  <c r="ET14" i="8"/>
  <c r="ES7" i="4"/>
  <c r="EK7" i="4"/>
  <c r="EM15" i="7"/>
  <c r="EW6" i="8"/>
  <c r="EO6" i="8"/>
  <c r="EK7" i="7"/>
  <c r="ES7" i="7"/>
  <c r="ER10" i="8"/>
  <c r="DK17" i="8"/>
  <c r="ET17" i="7"/>
  <c r="EL17" i="7"/>
  <c r="EW10" i="4"/>
  <c r="EO10" i="4"/>
  <c r="ER7" i="10"/>
  <c r="EJ14" i="5"/>
  <c r="ES10" i="10"/>
  <c r="EK10" i="10"/>
  <c r="DC17" i="8"/>
  <c r="EU11" i="4"/>
  <c r="EM11" i="4"/>
  <c r="EW8" i="3"/>
  <c r="EO8" i="3"/>
  <c r="EV14" i="8"/>
  <c r="ES12" i="5"/>
  <c r="EK12" i="5"/>
  <c r="ER9" i="10"/>
  <c r="EJ9" i="10"/>
  <c r="EO8" i="4"/>
  <c r="EW8" i="4"/>
  <c r="EL8" i="8"/>
  <c r="EU12" i="4"/>
  <c r="EU28" i="3"/>
  <c r="EM28" i="3"/>
  <c r="ER7" i="5"/>
  <c r="DM17" i="4"/>
  <c r="ES7" i="6"/>
  <c r="EU7" i="7"/>
  <c r="EM7" i="7"/>
  <c r="EM11" i="10"/>
  <c r="EU11" i="10"/>
  <c r="ES11" i="10"/>
  <c r="EK11" i="10"/>
  <c r="EU14" i="3"/>
  <c r="EM14" i="3"/>
  <c r="EN10" i="7"/>
  <c r="ET7" i="4"/>
  <c r="EO21" i="3"/>
  <c r="EM9" i="7"/>
  <c r="EO12" i="8"/>
  <c r="EW12" i="8"/>
  <c r="DD17" i="4"/>
  <c r="EV13" i="5"/>
  <c r="EN13" i="5"/>
  <c r="EW6" i="7"/>
  <c r="EO6" i="7"/>
  <c r="ET9" i="5"/>
  <c r="EL9" i="5"/>
  <c r="ET7" i="10"/>
  <c r="ER9" i="8"/>
  <c r="EJ9" i="8"/>
  <c r="EU10" i="10"/>
  <c r="EM10" i="10"/>
  <c r="ER7" i="4"/>
  <c r="EJ7" i="4"/>
  <c r="EK23" i="3"/>
  <c r="EW19" i="3"/>
  <c r="EO7" i="6"/>
  <c r="EW7" i="6"/>
  <c r="EV10" i="8"/>
  <c r="EN10" i="8"/>
  <c r="EK11" i="5"/>
  <c r="ES11" i="5"/>
  <c r="EM14" i="4"/>
  <c r="EU14" i="4"/>
  <c r="ER12" i="4"/>
  <c r="EJ12" i="4"/>
  <c r="EK8" i="10"/>
  <c r="ES8" i="10"/>
  <c r="EJ7" i="7"/>
  <c r="ER7" i="7"/>
  <c r="EK9" i="5"/>
  <c r="ES9" i="5"/>
  <c r="EK10" i="3"/>
  <c r="ES10" i="3"/>
  <c r="EU12" i="5"/>
  <c r="EM12" i="5"/>
  <c r="EJ8" i="10"/>
  <c r="ER8" i="10"/>
  <c r="EW10" i="5"/>
  <c r="EO10" i="5"/>
  <c r="ET19" i="3"/>
  <c r="EL19" i="3"/>
  <c r="ET7" i="8"/>
  <c r="EL7" i="8"/>
  <c r="ER8" i="8"/>
  <c r="EJ8" i="8"/>
  <c r="EN16" i="7"/>
  <c r="EN14" i="4"/>
  <c r="EV14" i="4"/>
  <c r="ES9" i="6"/>
  <c r="EK9" i="6"/>
  <c r="EJ10" i="5"/>
  <c r="EM14" i="8"/>
  <c r="EU14" i="8"/>
  <c r="ET11" i="5"/>
  <c r="EL11" i="5"/>
  <c r="EO17" i="3"/>
  <c r="EW17" i="3"/>
  <c r="DA17" i="4"/>
  <c r="DJ21" i="7"/>
  <c r="DE13" i="10"/>
  <c r="EL11" i="3"/>
  <c r="EU19" i="7"/>
  <c r="EM19" i="7"/>
  <c r="EW9" i="4"/>
  <c r="EO7" i="10"/>
  <c r="EW7" i="10"/>
  <c r="EK9" i="8"/>
  <c r="ES9" i="8"/>
  <c r="EV14" i="5"/>
  <c r="EN14" i="5"/>
  <c r="DD17" i="8"/>
  <c r="EU24" i="3"/>
  <c r="EM24" i="3"/>
  <c r="ES5" i="7"/>
  <c r="EK5" i="7"/>
  <c r="EO11" i="5"/>
  <c r="EW11" i="5"/>
  <c r="EN15" i="3"/>
  <c r="EV15" i="3"/>
  <c r="EW18" i="3"/>
  <c r="EO18" i="3"/>
  <c r="EL8" i="10"/>
  <c r="ET8" i="10"/>
  <c r="EN16" i="3"/>
  <c r="EV16" i="3"/>
  <c r="ES6" i="7"/>
  <c r="EK6" i="7"/>
  <c r="EU8" i="5"/>
  <c r="EV8" i="5"/>
  <c r="EN8" i="5"/>
  <c r="EU9" i="8"/>
  <c r="EM9" i="8"/>
  <c r="EV12" i="5"/>
  <c r="EN12" i="5"/>
  <c r="ET8" i="3"/>
  <c r="EL8" i="3"/>
  <c r="ET15" i="7"/>
  <c r="EL15" i="7"/>
  <c r="EU15" i="4"/>
  <c r="EM15" i="4"/>
  <c r="EV11" i="4"/>
  <c r="EN11" i="4"/>
  <c r="EN9" i="6"/>
  <c r="ET19" i="7"/>
  <c r="ES10" i="5"/>
  <c r="ES9" i="10"/>
  <c r="EK9" i="10"/>
  <c r="EV14" i="7"/>
  <c r="EN14" i="7"/>
  <c r="EM9" i="5"/>
  <c r="EU9" i="5"/>
  <c r="ET10" i="4"/>
  <c r="EL10" i="4"/>
  <c r="EL25" i="3"/>
  <c r="ET25" i="3"/>
  <c r="EJ22" i="3"/>
  <c r="ER22" i="3"/>
  <c r="EM11" i="5"/>
  <c r="ER17" i="7"/>
  <c r="DA13" i="10"/>
  <c r="DB13" i="10"/>
  <c r="DM13" i="10"/>
  <c r="DJ13" i="10"/>
  <c r="DL18" i="5"/>
  <c r="DA18" i="5"/>
  <c r="DD18" i="5"/>
  <c r="DJ18" i="5"/>
  <c r="DH18" i="5"/>
  <c r="DI30" i="3"/>
  <c r="DJ30" i="3"/>
  <c r="DM30" i="3"/>
  <c r="DC30" i="3"/>
  <c r="DH30" i="3"/>
  <c r="DE30" i="3"/>
  <c r="DL30" i="3"/>
  <c r="CZ30" i="3"/>
  <c r="DB30" i="3"/>
  <c r="DK30" i="3"/>
  <c r="DA30" i="3"/>
  <c r="DD30" i="3"/>
</calcChain>
</file>

<file path=xl/sharedStrings.xml><?xml version="1.0" encoding="utf-8"?>
<sst xmlns="http://schemas.openxmlformats.org/spreadsheetml/2006/main" count="4053" uniqueCount="586">
  <si>
    <t>###</t>
  </si>
  <si>
    <t>CeramideCH3COO</t>
  </si>
  <si>
    <t>-0.16ppm</t>
  </si>
  <si>
    <t>-0.36ppm</t>
  </si>
  <si>
    <t>-1.40ppm</t>
  </si>
  <si>
    <t xml:space="preserve">H62 C32 O5 N1 </t>
  </si>
  <si>
    <t>0.20ppm</t>
  </si>
  <si>
    <t>Cer [30:1]</t>
  </si>
  <si>
    <t>0.24ppm</t>
  </si>
  <si>
    <t>-0.04ppm</t>
  </si>
  <si>
    <t>-1.50ppm</t>
  </si>
  <si>
    <t>-0.73ppm</t>
  </si>
  <si>
    <t>-1.03ppm</t>
  </si>
  <si>
    <t>-0.11ppm</t>
  </si>
  <si>
    <t>-0.66ppm</t>
  </si>
  <si>
    <t>0.74ppm</t>
  </si>
  <si>
    <t>-0.60ppm</t>
  </si>
  <si>
    <t xml:space="preserve">H70 C35 O5 N1 </t>
  </si>
  <si>
    <t>0.16ppm</t>
  </si>
  <si>
    <t>0.27ppm</t>
  </si>
  <si>
    <t xml:space="preserve">H70 C36 O5 N1 </t>
  </si>
  <si>
    <t>0.19ppm</t>
  </si>
  <si>
    <t>Cer [34:1]</t>
  </si>
  <si>
    <t>0.23ppm</t>
  </si>
  <si>
    <t xml:space="preserve">H72 C37 O5 N1 </t>
  </si>
  <si>
    <t>-0.89ppm</t>
  </si>
  <si>
    <t>-0.07ppm</t>
  </si>
  <si>
    <t>-0.29ppm</t>
  </si>
  <si>
    <t xml:space="preserve">H74 C38 O5 N1 </t>
  </si>
  <si>
    <t>Cer [36:1]</t>
  </si>
  <si>
    <t xml:space="preserve">H76 C39 O5 N1 </t>
  </si>
  <si>
    <t xml:space="preserve">H78 C40 O5 N1 </t>
  </si>
  <si>
    <t>0.39ppm</t>
  </si>
  <si>
    <t>Cer [38:1]</t>
  </si>
  <si>
    <t xml:space="preserve">H82 C42 O5 N1 </t>
  </si>
  <si>
    <t>-0.09ppm</t>
  </si>
  <si>
    <t>Cer [40:1]</t>
  </si>
  <si>
    <t>0.31ppm</t>
  </si>
  <si>
    <t xml:space="preserve">H84 C43 O5 N1 </t>
  </si>
  <si>
    <t>0.28ppm</t>
  </si>
  <si>
    <t>Cer [41:1]</t>
  </si>
  <si>
    <t xml:space="preserve">H84 C44 O5 N1 </t>
  </si>
  <si>
    <t>0.05ppm</t>
  </si>
  <si>
    <t>Cer [42:2]</t>
  </si>
  <si>
    <t xml:space="preserve">H86 C44 O5 N1 </t>
  </si>
  <si>
    <t>Cer [42:1]</t>
  </si>
  <si>
    <t>1.02ppm</t>
  </si>
  <si>
    <t>0.40ppm</t>
  </si>
  <si>
    <t>0.52ppm</t>
  </si>
  <si>
    <t>0.60ppm</t>
  </si>
  <si>
    <t>-0.12ppm</t>
  </si>
  <si>
    <t>0.81ppm</t>
  </si>
  <si>
    <t>DAG</t>
  </si>
  <si>
    <t>LysoPhosphatidylcholine</t>
  </si>
  <si>
    <t>0.43ppm</t>
  </si>
  <si>
    <t>0.55ppm</t>
  </si>
  <si>
    <t>-0.74ppm</t>
  </si>
  <si>
    <t>0.33ppm</t>
  </si>
  <si>
    <t>0.17ppm</t>
  </si>
  <si>
    <t>0.06ppm</t>
  </si>
  <si>
    <t>-0.63ppm</t>
  </si>
  <si>
    <t xml:space="preserve">H45 C22 N1 O9 P1 </t>
  </si>
  <si>
    <t>LPC [12:0]</t>
  </si>
  <si>
    <t>-0.14ppm</t>
  </si>
  <si>
    <t xml:space="preserve">H49 C24 N1 O9 P1 </t>
  </si>
  <si>
    <t>-0.01ppm</t>
  </si>
  <si>
    <t>LPC [14:0]</t>
  </si>
  <si>
    <t>-0.33ppm</t>
  </si>
  <si>
    <t xml:space="preserve">H51 C25 N1 O9 P1 </t>
  </si>
  <si>
    <t>0.22ppm</t>
  </si>
  <si>
    <t>LPC [15:0]</t>
  </si>
  <si>
    <t xml:space="preserve">H51 C26 N1 O9 P1 </t>
  </si>
  <si>
    <t>LPC [16:1]</t>
  </si>
  <si>
    <t xml:space="preserve">H53 C26 N1 O9 P1 </t>
  </si>
  <si>
    <t>-0.23ppm</t>
  </si>
  <si>
    <t>LPC [16:0]</t>
  </si>
  <si>
    <t>0.45ppm</t>
  </si>
  <si>
    <t xml:space="preserve">H51 C27 N1 O9 P1 </t>
  </si>
  <si>
    <t>-0.20ppm</t>
  </si>
  <si>
    <t>LPC [17:2]</t>
  </si>
  <si>
    <t xml:space="preserve">H53 C27 N1 O9 P1 </t>
  </si>
  <si>
    <t>0.25ppm</t>
  </si>
  <si>
    <t>LPC [17:1]</t>
  </si>
  <si>
    <t xml:space="preserve">H55 C27 N1 O9 P1 </t>
  </si>
  <si>
    <t>-0.02ppm</t>
  </si>
  <si>
    <t>LPC [17:0]</t>
  </si>
  <si>
    <t xml:space="preserve">H51 C28 N1 O9 P1 </t>
  </si>
  <si>
    <t>LPC [18:3]</t>
  </si>
  <si>
    <t xml:space="preserve">H53 C28 N1 O9 P1 </t>
  </si>
  <si>
    <t>0.02ppm</t>
  </si>
  <si>
    <t>LPC [18:2]</t>
  </si>
  <si>
    <t xml:space="preserve">H55 C28 N1 O9 P1 </t>
  </si>
  <si>
    <t>0.32ppm</t>
  </si>
  <si>
    <t>LPC [18:1]</t>
  </si>
  <si>
    <t xml:space="preserve">H57 C28 N1 O9 P1 </t>
  </si>
  <si>
    <t>LPC [18:0]</t>
  </si>
  <si>
    <t>-0.43ppm</t>
  </si>
  <si>
    <t xml:space="preserve">H59 C29 N1 O9 P1 </t>
  </si>
  <si>
    <t>0.49ppm</t>
  </si>
  <si>
    <t>LPC [19:0]</t>
  </si>
  <si>
    <t>0.79ppm</t>
  </si>
  <si>
    <t xml:space="preserve">H53 C30 N1 O9 P1 </t>
  </si>
  <si>
    <t>LPC [20:4]</t>
  </si>
  <si>
    <t xml:space="preserve">H55 C30 N1 O9 P1 </t>
  </si>
  <si>
    <t>1.01ppm</t>
  </si>
  <si>
    <t>LPC [20:3]</t>
  </si>
  <si>
    <t>0.59ppm</t>
  </si>
  <si>
    <t xml:space="preserve">H53 C32 N1 O9 P1 </t>
  </si>
  <si>
    <t>-0.19ppm</t>
  </si>
  <si>
    <t>LPC [22:6]</t>
  </si>
  <si>
    <t>0.07ppm</t>
  </si>
  <si>
    <t>0.03ppm</t>
  </si>
  <si>
    <t>0.09ppm</t>
  </si>
  <si>
    <t>0.44ppm</t>
  </si>
  <si>
    <t xml:space="preserve">H81 C40 N1 O9 P1 </t>
  </si>
  <si>
    <t>LysoPhosphatidylethanolamine</t>
  </si>
  <si>
    <t xml:space="preserve">H39 C19 N1 O7 P1 </t>
  </si>
  <si>
    <t>LPE [14:0]</t>
  </si>
  <si>
    <t>0.83ppm</t>
  </si>
  <si>
    <t xml:space="preserve">H43 C21 N1 O7 P1 </t>
  </si>
  <si>
    <t>0.54ppm</t>
  </si>
  <si>
    <t>LPE [16:0]</t>
  </si>
  <si>
    <t xml:space="preserve">H43 C23 N1 O7 P1 </t>
  </si>
  <si>
    <t>-0.05ppm</t>
  </si>
  <si>
    <t>LPE [18:2]</t>
  </si>
  <si>
    <t xml:space="preserve">H45 C23 N1 O7 P1 </t>
  </si>
  <si>
    <t>-0.21ppm</t>
  </si>
  <si>
    <t>LPE [18:1]</t>
  </si>
  <si>
    <t xml:space="preserve">H47 C23 N1 O7 P1 </t>
  </si>
  <si>
    <t>-0.08ppm</t>
  </si>
  <si>
    <t>LPE [18:0]</t>
  </si>
  <si>
    <t>0.85ppm</t>
  </si>
  <si>
    <t xml:space="preserve">H43 C25 N1 O7 P1 </t>
  </si>
  <si>
    <t>LPE [20:4]</t>
  </si>
  <si>
    <t xml:space="preserve">H45 C25 N1 O7 P1 </t>
  </si>
  <si>
    <t>0.18ppm</t>
  </si>
  <si>
    <t>LPE [20:3]</t>
  </si>
  <si>
    <t xml:space="preserve">H47 C25 N1 O7 P1 </t>
  </si>
  <si>
    <t>LPE [20:2]</t>
  </si>
  <si>
    <t xml:space="preserve">H49 C25 N1 O7 P1 </t>
  </si>
  <si>
    <t>LPE [20:1]</t>
  </si>
  <si>
    <t xml:space="preserve">H51 C25 N1 O7 P1 </t>
  </si>
  <si>
    <t>LPE [20:0]</t>
  </si>
  <si>
    <t xml:space="preserve">H43 C27 N1 O7 P1 </t>
  </si>
  <si>
    <t>0.13ppm</t>
  </si>
  <si>
    <t>LPE [22:6]</t>
  </si>
  <si>
    <t>0.38ppm</t>
  </si>
  <si>
    <t xml:space="preserve">H47 C27 N1 O7 P1 </t>
  </si>
  <si>
    <t>LPE [22:4]</t>
  </si>
  <si>
    <t>-0.91ppm</t>
  </si>
  <si>
    <t>0.65ppm</t>
  </si>
  <si>
    <t>1.00ppm</t>
  </si>
  <si>
    <t>0.64ppm</t>
  </si>
  <si>
    <t>1.54ppm</t>
  </si>
  <si>
    <t>-1.53ppm</t>
  </si>
  <si>
    <t>0.69ppm</t>
  </si>
  <si>
    <t>Phosphatidylcholine</t>
  </si>
  <si>
    <t>-0.92ppm</t>
  </si>
  <si>
    <t>1.84ppm</t>
  </si>
  <si>
    <t>-0.03ppm</t>
  </si>
  <si>
    <t xml:space="preserve">H81 C42 N1 O10 P1 </t>
  </si>
  <si>
    <t>PC [32:1]</t>
  </si>
  <si>
    <t xml:space="preserve">H83 C42 N1 O10 P1 </t>
  </si>
  <si>
    <t>PC [32:0]</t>
  </si>
  <si>
    <t xml:space="preserve">H81 C43 N1 O10 P1 </t>
  </si>
  <si>
    <t>0.94ppm</t>
  </si>
  <si>
    <t>PC [33:2]</t>
  </si>
  <si>
    <t xml:space="preserve">H83 C43 N1 O10 P1 </t>
  </si>
  <si>
    <t>1.35ppm</t>
  </si>
  <si>
    <t>PC [33:1]</t>
  </si>
  <si>
    <t xml:space="preserve">H81 C44 N1 O10 P1 </t>
  </si>
  <si>
    <t>PC [34:3]</t>
  </si>
  <si>
    <t xml:space="preserve">H83 C44 N1 O10 P1 </t>
  </si>
  <si>
    <t>0.66ppm</t>
  </si>
  <si>
    <t>PC [34:2]</t>
  </si>
  <si>
    <t xml:space="preserve">H85 C44 N1 O10 P1 </t>
  </si>
  <si>
    <t>PC [34:1]</t>
  </si>
  <si>
    <t xml:space="preserve">H81 C45 N1 O10 P1 </t>
  </si>
  <si>
    <t>0.62ppm</t>
  </si>
  <si>
    <t>PC [35:4]</t>
  </si>
  <si>
    <t xml:space="preserve">H83 C45 N1 O10 P1 </t>
  </si>
  <si>
    <t>1.31ppm</t>
  </si>
  <si>
    <t>PC [35:3]</t>
  </si>
  <si>
    <t xml:space="preserve">H85 C45 N1 O10 P1 </t>
  </si>
  <si>
    <t>1.14ppm</t>
  </si>
  <si>
    <t>PC [35:2]</t>
  </si>
  <si>
    <t xml:space="preserve">H81 C46 N1 O10 P1 </t>
  </si>
  <si>
    <t>PC [36:5]</t>
  </si>
  <si>
    <t xml:space="preserve">H83 C46 N1 O10 P1 </t>
  </si>
  <si>
    <t>PC [36:4]</t>
  </si>
  <si>
    <t xml:space="preserve">H85 C46 N1 O10 P1 </t>
  </si>
  <si>
    <t>1.65ppm</t>
  </si>
  <si>
    <t>PC [36:3]</t>
  </si>
  <si>
    <t xml:space="preserve">H87 C46 N1 O10 P1 </t>
  </si>
  <si>
    <t>PC [36:2]</t>
  </si>
  <si>
    <t xml:space="preserve">H85 C47 N1 O10 P1 </t>
  </si>
  <si>
    <t>PC [37:4]</t>
  </si>
  <si>
    <t xml:space="preserve">H89 C47 N1 O10 P1 </t>
  </si>
  <si>
    <t>0.47ppm</t>
  </si>
  <si>
    <t>PC [37:2]</t>
  </si>
  <si>
    <t xml:space="preserve">H83 C48 N1 O10 P1 </t>
  </si>
  <si>
    <t>PC [38:6]</t>
  </si>
  <si>
    <t xml:space="preserve">H85 C48 N1 O10 P1 </t>
  </si>
  <si>
    <t>0.15ppm</t>
  </si>
  <si>
    <t>PC [38:5]</t>
  </si>
  <si>
    <t xml:space="preserve">H87 C48 N1 O10 P1 </t>
  </si>
  <si>
    <t>0.53ppm</t>
  </si>
  <si>
    <t>PC [38:4]</t>
  </si>
  <si>
    <t xml:space="preserve">H89 C48 N1 O10 P1 </t>
  </si>
  <si>
    <t>PC [38:3]</t>
  </si>
  <si>
    <t xml:space="preserve">H91 C48 N1 O10 P1 </t>
  </si>
  <si>
    <t>0.68ppm</t>
  </si>
  <si>
    <t>PC [38:2]</t>
  </si>
  <si>
    <t xml:space="preserve">H85 C50 N1 O10 P1 </t>
  </si>
  <si>
    <t>2.30ppm</t>
  </si>
  <si>
    <t>PC [40:7]</t>
  </si>
  <si>
    <t xml:space="preserve">H87 C50 N1 O10 P1 </t>
  </si>
  <si>
    <t>2.12ppm</t>
  </si>
  <si>
    <t>PC [40:6]</t>
  </si>
  <si>
    <t>1.48ppm</t>
  </si>
  <si>
    <t>-0.58ppm</t>
  </si>
  <si>
    <t>Phosphatidylcholineether</t>
  </si>
  <si>
    <t>PC-O [30:0]</t>
  </si>
  <si>
    <t>-0.69ppm</t>
  </si>
  <si>
    <t xml:space="preserve">H81 C42 N1 O9 P1 </t>
  </si>
  <si>
    <t>PC-O [32:2]</t>
  </si>
  <si>
    <t xml:space="preserve">H83 C42 N1 O9 P1 </t>
  </si>
  <si>
    <t>1.63ppm</t>
  </si>
  <si>
    <t>PC-O [32:1]</t>
  </si>
  <si>
    <t xml:space="preserve">H85 C42 N1 O9 P1 </t>
  </si>
  <si>
    <t>PC-O [32:0]</t>
  </si>
  <si>
    <t xml:space="preserve">H81 C44 N1 O9 P1 </t>
  </si>
  <si>
    <t>PC-O [34:4]</t>
  </si>
  <si>
    <t xml:space="preserve">H83 C44 N1 O9 P1 </t>
  </si>
  <si>
    <t>PC-O [34:3]</t>
  </si>
  <si>
    <t xml:space="preserve">H85 C44 N1 O9 P1 </t>
  </si>
  <si>
    <t>0.73ppm</t>
  </si>
  <si>
    <t>PC-O [34:2]</t>
  </si>
  <si>
    <t xml:space="preserve">H87 C44 N1 O9 P1 </t>
  </si>
  <si>
    <t>2.09ppm</t>
  </si>
  <si>
    <t>PC-O [34:1]</t>
  </si>
  <si>
    <t xml:space="preserve">H85 C46 N1 O9 P1 </t>
  </si>
  <si>
    <t>PC-O [36:4]</t>
  </si>
  <si>
    <t xml:space="preserve">H85 C48 N1 O9 P1 </t>
  </si>
  <si>
    <t>PC-O [38:6]</t>
  </si>
  <si>
    <t>-0.10ppm</t>
  </si>
  <si>
    <t>Phosphatidylcholinediether</t>
  </si>
  <si>
    <t xml:space="preserve">H95 C46 P1 O8 N1 </t>
  </si>
  <si>
    <t>PCOO [36:0]</t>
  </si>
  <si>
    <t>Phosphatidylethanolamine</t>
  </si>
  <si>
    <t>0.21ppm</t>
  </si>
  <si>
    <t>0.67ppm</t>
  </si>
  <si>
    <t xml:space="preserve">H73 C39 N1 O8 P1 </t>
  </si>
  <si>
    <t>PE [34:2]</t>
  </si>
  <si>
    <t>0.86ppm</t>
  </si>
  <si>
    <t xml:space="preserve">H73 C41 N1 O8 P1 </t>
  </si>
  <si>
    <t>PE [36:4]</t>
  </si>
  <si>
    <t xml:space="preserve">H75 C41 N1 O8 P1 </t>
  </si>
  <si>
    <t>PE [36:3]</t>
  </si>
  <si>
    <t xml:space="preserve">H77 C41 N1 O8 P1 </t>
  </si>
  <si>
    <t>0.88ppm</t>
  </si>
  <si>
    <t>PE [36:2]</t>
  </si>
  <si>
    <t xml:space="preserve">H73 C43 N1 O8 P1 </t>
  </si>
  <si>
    <t>PE [38:6]</t>
  </si>
  <si>
    <t xml:space="preserve">H75 C43 N1 O8 P1 </t>
  </si>
  <si>
    <t>0.98ppm</t>
  </si>
  <si>
    <t>PE [38:5]</t>
  </si>
  <si>
    <t xml:space="preserve">H77 C43 N1 O8 P1 </t>
  </si>
  <si>
    <t>PE [38:4]</t>
  </si>
  <si>
    <t xml:space="preserve">H75 C45 N1 O8 P1 </t>
  </si>
  <si>
    <t>PE [40:7]</t>
  </si>
  <si>
    <t xml:space="preserve">H77 C45 N1 O8 P1 </t>
  </si>
  <si>
    <t>PE [40:6]</t>
  </si>
  <si>
    <t>Phosphatidylethanolamineether</t>
  </si>
  <si>
    <t xml:space="preserve">H73 C41 N1 O7 P1 </t>
  </si>
  <si>
    <t>2.10ppm</t>
  </si>
  <si>
    <t>PE-O [36:5]</t>
  </si>
  <si>
    <t xml:space="preserve">H73 C43 N1 O7 P1 </t>
  </si>
  <si>
    <t>PE-O [38:7]</t>
  </si>
  <si>
    <t xml:space="preserve">H75 C43 N1 O7 P1 </t>
  </si>
  <si>
    <t>-0.57ppm</t>
  </si>
  <si>
    <t>PE-O [38:6]</t>
  </si>
  <si>
    <t xml:space="preserve">H77 C45 N1 O7 P1 </t>
  </si>
  <si>
    <t>PE-O [40:7]</t>
  </si>
  <si>
    <t xml:space="preserve">H79 C45 N1 O7 P1 </t>
  </si>
  <si>
    <t>PE-O [40:6]</t>
  </si>
  <si>
    <t>Phosphatidylethanolaminediether</t>
  </si>
  <si>
    <t xml:space="preserve">H93 C45 N1 O6 P1 </t>
  </si>
  <si>
    <t>PEOO [40:1]</t>
  </si>
  <si>
    <t>0.04ppm</t>
  </si>
  <si>
    <t>-0.37ppm</t>
  </si>
  <si>
    <t>-1.52ppm</t>
  </si>
  <si>
    <t>-1.09ppm</t>
  </si>
  <si>
    <t>-1.00ppm</t>
  </si>
  <si>
    <t>0.46ppm</t>
  </si>
  <si>
    <t>-1.46ppm</t>
  </si>
  <si>
    <t>-0.47ppm</t>
  </si>
  <si>
    <t>2.17ppm</t>
  </si>
  <si>
    <t>Phosphatidylinositol</t>
  </si>
  <si>
    <t>-0.39ppm</t>
  </si>
  <si>
    <t>-1.78ppm</t>
  </si>
  <si>
    <t xml:space="preserve">H78 C41 O13 P1 </t>
  </si>
  <si>
    <t>PI [32:0]</t>
  </si>
  <si>
    <t xml:space="preserve">H76 C43 O13 P1 </t>
  </si>
  <si>
    <t>2.02ppm</t>
  </si>
  <si>
    <t>PI [34:3]</t>
  </si>
  <si>
    <t xml:space="preserve">H78 C43 O13 P1 </t>
  </si>
  <si>
    <t>0.63ppm</t>
  </si>
  <si>
    <t>PI [34:2]</t>
  </si>
  <si>
    <t xml:space="preserve">H78 C45 O13 P1 </t>
  </si>
  <si>
    <t>PI [36:4]</t>
  </si>
  <si>
    <t xml:space="preserve">H80 C45 O13 P1 </t>
  </si>
  <si>
    <t>PI [36:3]</t>
  </si>
  <si>
    <t xml:space="preserve">H82 C45 O13 P1 </t>
  </si>
  <si>
    <t>PI [36:2]</t>
  </si>
  <si>
    <t xml:space="preserve">H80 C47 O13 P1 </t>
  </si>
  <si>
    <t>PI [38:5]</t>
  </si>
  <si>
    <t xml:space="preserve">H82 C47 O13 P1 </t>
  </si>
  <si>
    <t>0.35ppm</t>
  </si>
  <si>
    <t>PI [38:4]</t>
  </si>
  <si>
    <t>Sphingomyelin</t>
  </si>
  <si>
    <t>SM [30:1]</t>
  </si>
  <si>
    <t>1.71ppm</t>
  </si>
  <si>
    <t>SM [34:2]</t>
  </si>
  <si>
    <t>SM [34:1]</t>
  </si>
  <si>
    <t>SM [36:2]</t>
  </si>
  <si>
    <t>SM [36:1]</t>
  </si>
  <si>
    <t>SM [40:2]</t>
  </si>
  <si>
    <t>SM [40:1]</t>
  </si>
  <si>
    <t>SM [41:1]</t>
  </si>
  <si>
    <t>SM [42:3]</t>
  </si>
  <si>
    <t>SM [42:2]</t>
  </si>
  <si>
    <t>SM [42:1]</t>
  </si>
  <si>
    <t>stand</t>
  </si>
  <si>
    <t>Cholesterolester</t>
  </si>
  <si>
    <t xml:space="preserve">H72 C39 O2 N1 </t>
  </si>
  <si>
    <t>CE [12:0]</t>
  </si>
  <si>
    <t>-1.30ppm</t>
  </si>
  <si>
    <t xml:space="preserve">H80 C43 O2 N1 </t>
  </si>
  <si>
    <t>CE [16:0]</t>
  </si>
  <si>
    <t xml:space="preserve">H78 C43 O2 N1 </t>
  </si>
  <si>
    <t>CE [16:1]</t>
  </si>
  <si>
    <t xml:space="preserve">H82 C45 O2 N1 </t>
  </si>
  <si>
    <t>CE [18:1]</t>
  </si>
  <si>
    <t xml:space="preserve">H80 C45 O2 N1 </t>
  </si>
  <si>
    <t>CE [18:2]</t>
  </si>
  <si>
    <t xml:space="preserve">H78 C45 O2 N1 </t>
  </si>
  <si>
    <t>CE [18:3]</t>
  </si>
  <si>
    <t>-0.76ppm</t>
  </si>
  <si>
    <t xml:space="preserve">H82 C46 O2 N1 </t>
  </si>
  <si>
    <t>CE [19:2]</t>
  </si>
  <si>
    <t xml:space="preserve">H80 C47 O2 N1 </t>
  </si>
  <si>
    <t>CE [20:4]</t>
  </si>
  <si>
    <t xml:space="preserve">H82 C48 O2 N1 </t>
  </si>
  <si>
    <t>0.41ppm</t>
  </si>
  <si>
    <t>CE [21:4]</t>
  </si>
  <si>
    <t xml:space="preserve">H80 C49 O2 N1 </t>
  </si>
  <si>
    <t>CE [22:6]</t>
  </si>
  <si>
    <t>-0.18ppm</t>
  </si>
  <si>
    <t>-0.85ppm</t>
  </si>
  <si>
    <t>0.08ppm</t>
  </si>
  <si>
    <t>0.82ppm</t>
  </si>
  <si>
    <t>Diacylglycerol</t>
  </si>
  <si>
    <t xml:space="preserve">H56 C27 O5 N1 </t>
  </si>
  <si>
    <t>DAG [24:0]</t>
  </si>
  <si>
    <t>-0.64ppm</t>
  </si>
  <si>
    <t>-0.72ppm</t>
  </si>
  <si>
    <t>-0.87ppm</t>
  </si>
  <si>
    <t xml:space="preserve">H72 C35 O5 N1 </t>
  </si>
  <si>
    <t>DAG [32:0]</t>
  </si>
  <si>
    <t>DAG [32:1]</t>
  </si>
  <si>
    <t xml:space="preserve">H76 C37 O5 N1 </t>
  </si>
  <si>
    <t>DAG [34:0]</t>
  </si>
  <si>
    <t xml:space="preserve">H74 C37 O5 N1 </t>
  </si>
  <si>
    <t>0.76ppm</t>
  </si>
  <si>
    <t>DAG [34:1]</t>
  </si>
  <si>
    <t>DAG [34:2]</t>
  </si>
  <si>
    <t xml:space="preserve">H70 C37 O5 N1 </t>
  </si>
  <si>
    <t>DAG [34:3]</t>
  </si>
  <si>
    <t xml:space="preserve">H68 C37 O5 N1 </t>
  </si>
  <si>
    <t>DAG [34:4]</t>
  </si>
  <si>
    <t>DAG [36:2]</t>
  </si>
  <si>
    <t xml:space="preserve">H74 C39 O5 N1 </t>
  </si>
  <si>
    <t>DAG [36:3]</t>
  </si>
  <si>
    <t xml:space="preserve">H72 C39 O5 N1 </t>
  </si>
  <si>
    <t>DAG [36:4]</t>
  </si>
  <si>
    <t xml:space="preserve">H70 C39 O5 N1 </t>
  </si>
  <si>
    <t>DAG [36:5]</t>
  </si>
  <si>
    <t xml:space="preserve">H76 C41 O5 N1 </t>
  </si>
  <si>
    <t>DAG [38:4]</t>
  </si>
  <si>
    <t xml:space="preserve">H74 C41 O5 N1 </t>
  </si>
  <si>
    <t>DAG [38:5]</t>
  </si>
  <si>
    <t xml:space="preserve">H72 C41 O5 N1 </t>
  </si>
  <si>
    <t>-2.20ppm</t>
  </si>
  <si>
    <t>DAG [38:6]</t>
  </si>
  <si>
    <t xml:space="preserve">H78 C43 O5 N1 </t>
  </si>
  <si>
    <t>DAG [40:5]</t>
  </si>
  <si>
    <t>-1.13ppm</t>
  </si>
  <si>
    <t>0.92ppm</t>
  </si>
  <si>
    <t xml:space="preserve">H84 C41 N2 O6 P1 </t>
  </si>
  <si>
    <t xml:space="preserve">H92 C45 N2 O6 P1 </t>
  </si>
  <si>
    <t xml:space="preserve">H94 C46 N2 O6 P1 </t>
  </si>
  <si>
    <t xml:space="preserve">H92 C47 N2 O6 P1 </t>
  </si>
  <si>
    <t xml:space="preserve">H94 C47 N2 O6 P1 </t>
  </si>
  <si>
    <t xml:space="preserve">H96 C47 N2 O6 P1 </t>
  </si>
  <si>
    <t xml:space="preserve">H78 C39 N2 O6 P1 </t>
  </si>
  <si>
    <t xml:space="preserve">H82 C41 N2 O6 P1 </t>
  </si>
  <si>
    <t xml:space="preserve">H80 C39 N2 O6 P1 </t>
  </si>
  <si>
    <t xml:space="preserve">H90 C45 N2 O6 P1 </t>
  </si>
  <si>
    <t xml:space="preserve">H92 C46 N2 O6 P1 </t>
  </si>
  <si>
    <t>SM [41:2]</t>
  </si>
  <si>
    <t xml:space="preserve">H72 C35 N2 O6 P1 </t>
  </si>
  <si>
    <t>Triacylglycerol</t>
  </si>
  <si>
    <t xml:space="preserve">H78 C39 O6 N1 </t>
  </si>
  <si>
    <t>TAG [36:0]</t>
  </si>
  <si>
    <t>0.29ppm</t>
  </si>
  <si>
    <t xml:space="preserve">H100 C51 O6 N1 </t>
  </si>
  <si>
    <t>TAG [48:1]</t>
  </si>
  <si>
    <t xml:space="preserve">H98 C51 O6 N1 </t>
  </si>
  <si>
    <t>TAG [48:2]</t>
  </si>
  <si>
    <t xml:space="preserve">H102 C52 O6 N1 </t>
  </si>
  <si>
    <t>TAG [49:1]</t>
  </si>
  <si>
    <t xml:space="preserve">H100 C52 O6 N1 </t>
  </si>
  <si>
    <t>TAG [49:2]</t>
  </si>
  <si>
    <t xml:space="preserve">H98 C52 O6 N1 </t>
  </si>
  <si>
    <t>TAG [49:3]</t>
  </si>
  <si>
    <t xml:space="preserve">H104 C53 O6 N1 </t>
  </si>
  <si>
    <t>TAG [50:1]</t>
  </si>
  <si>
    <t xml:space="preserve">H102 C53 O6 N1 </t>
  </si>
  <si>
    <t>TAG [50:2]</t>
  </si>
  <si>
    <t xml:space="preserve">H100 C53 O6 N1 </t>
  </si>
  <si>
    <t>TAG [50:3]</t>
  </si>
  <si>
    <t xml:space="preserve">H98 C53 O6 N1 </t>
  </si>
  <si>
    <t>TAG [50:4]</t>
  </si>
  <si>
    <t xml:space="preserve">H96 C53 O6 N1 </t>
  </si>
  <si>
    <t>TAG [50:5]</t>
  </si>
  <si>
    <t xml:space="preserve">H108 C54 O6 N1 </t>
  </si>
  <si>
    <t>TAG [51:0]</t>
  </si>
  <si>
    <t xml:space="preserve">H104 C54 O6 N1 </t>
  </si>
  <si>
    <t>TAG [51:2]</t>
  </si>
  <si>
    <t xml:space="preserve">H102 C54 O6 N1 </t>
  </si>
  <si>
    <t>TAG [51:3]</t>
  </si>
  <si>
    <t xml:space="preserve">H100 C54 O6 N1 </t>
  </si>
  <si>
    <t>TAG [51:4]</t>
  </si>
  <si>
    <t xml:space="preserve">H106 C55 O6 N1 </t>
  </si>
  <si>
    <t>TAG [52:2]</t>
  </si>
  <si>
    <t xml:space="preserve">H104 C55 O6 N1 </t>
  </si>
  <si>
    <t>TAG [52:3]</t>
  </si>
  <si>
    <t xml:space="preserve">H102 C55 O6 N1 </t>
  </si>
  <si>
    <t>TAG [52:4]</t>
  </si>
  <si>
    <t xml:space="preserve">H100 C55 O6 N1 </t>
  </si>
  <si>
    <t>TAG [52:5]</t>
  </si>
  <si>
    <t xml:space="preserve">H98 C55 O6 N1 </t>
  </si>
  <si>
    <t>TAG [52:6]</t>
  </si>
  <si>
    <t xml:space="preserve">H106 C56 O6 N1 </t>
  </si>
  <si>
    <t>TAG [53:3]</t>
  </si>
  <si>
    <t xml:space="preserve">H104 C56 O6 N1 </t>
  </si>
  <si>
    <t>TAG [53:4]</t>
  </si>
  <si>
    <t xml:space="preserve">H110 C57 O6 N1 </t>
  </si>
  <si>
    <t>TAG [54:2]</t>
  </si>
  <si>
    <t xml:space="preserve">H108 C57 O6 N1 </t>
  </si>
  <si>
    <t>TAG [54:3]</t>
  </si>
  <si>
    <t xml:space="preserve">H106 C57 O6 N1 </t>
  </si>
  <si>
    <t>TAG [54:4]</t>
  </si>
  <si>
    <t xml:space="preserve">H104 C57 O6 N1 </t>
  </si>
  <si>
    <t>1.03ppm</t>
  </si>
  <si>
    <t>TAG [54:5]</t>
  </si>
  <si>
    <t xml:space="preserve">H102 C57 O6 N1 </t>
  </si>
  <si>
    <t>TAG [54:6]</t>
  </si>
  <si>
    <t xml:space="preserve">H100 C57 O6 N1 </t>
  </si>
  <si>
    <t>1.05ppm</t>
  </si>
  <si>
    <t>TAG [54:7]</t>
  </si>
  <si>
    <t xml:space="preserve">H98 C57 O6 N1 </t>
  </si>
  <si>
    <t>TAG [54:8]</t>
  </si>
  <si>
    <t xml:space="preserve">H106 C58 O6 N1 </t>
  </si>
  <si>
    <t>TAG [55:5]</t>
  </si>
  <si>
    <t xml:space="preserve">H104 C58 O6 N1 </t>
  </si>
  <si>
    <t>TAG [55:6]</t>
  </si>
  <si>
    <t xml:space="preserve">H114 C59 O6 N1 </t>
  </si>
  <si>
    <t>TAG [56:2]</t>
  </si>
  <si>
    <t xml:space="preserve">H110 C59 O6 N1 </t>
  </si>
  <si>
    <t>TAG [56:4]</t>
  </si>
  <si>
    <t xml:space="preserve">H108 C59 O6 N1 </t>
  </si>
  <si>
    <t>TAG [56:5]</t>
  </si>
  <si>
    <t xml:space="preserve">H106 C59 O6 N1 </t>
  </si>
  <si>
    <t>-0.94ppm</t>
  </si>
  <si>
    <t>TAG [56:6]</t>
  </si>
  <si>
    <t xml:space="preserve">H104 C59 O6 N1 </t>
  </si>
  <si>
    <t>TAG [56:7]</t>
  </si>
  <si>
    <t xml:space="preserve">H102 C59 O6 N1 </t>
  </si>
  <si>
    <t>TAG [56:8]</t>
  </si>
  <si>
    <t xml:space="preserve">H100 C59 O6 N1 </t>
  </si>
  <si>
    <t>TAG [56:9]</t>
  </si>
  <si>
    <t xml:space="preserve">H114 C61 O6 N1 </t>
  </si>
  <si>
    <t>TAG [58:4]</t>
  </si>
  <si>
    <t xml:space="preserve">H112 C61 O6 N1 </t>
  </si>
  <si>
    <t>TAG [58:5]</t>
  </si>
  <si>
    <t xml:space="preserve">H110 C61 O6 N1 </t>
  </si>
  <si>
    <t>TAG [58:6]</t>
  </si>
  <si>
    <t xml:space="preserve">H108 C61 O6 N1 </t>
  </si>
  <si>
    <t>TAG [58:7]</t>
  </si>
  <si>
    <t xml:space="preserve">H106 C61 O6 N1 </t>
  </si>
  <si>
    <t>TAG [58:8]</t>
  </si>
  <si>
    <t xml:space="preserve">H104 C61 O6 N1 </t>
  </si>
  <si>
    <t>TAG [58:9]</t>
  </si>
  <si>
    <t>Cholesterol</t>
  </si>
  <si>
    <t xml:space="preserve">H52 C29 O2 N1 </t>
  </si>
  <si>
    <t>CholesterolD7</t>
  </si>
  <si>
    <t xml:space="preserve">H45 C29 D7 O2 N1 </t>
  </si>
  <si>
    <t>Chol</t>
  </si>
  <si>
    <t>av. Stand.</t>
  </si>
  <si>
    <t>TAG</t>
  </si>
  <si>
    <t>CE</t>
  </si>
  <si>
    <t>SM</t>
  </si>
  <si>
    <t>PC</t>
  </si>
  <si>
    <t>PE</t>
  </si>
  <si>
    <t>PC-O</t>
  </si>
  <si>
    <t>PE-O</t>
  </si>
  <si>
    <t>LPC</t>
  </si>
  <si>
    <t>LPE</t>
  </si>
  <si>
    <t>PI</t>
  </si>
  <si>
    <t>Cer</t>
  </si>
  <si>
    <t>sum</t>
  </si>
  <si>
    <t>ZT0_1</t>
  </si>
  <si>
    <t>ZT0_2</t>
  </si>
  <si>
    <t>ZT0_3</t>
  </si>
  <si>
    <t>ZT0_1_1</t>
  </si>
  <si>
    <t>ZT0_1_2</t>
  </si>
  <si>
    <t>ZT0_2_1</t>
  </si>
  <si>
    <t>ZT0_2_2</t>
  </si>
  <si>
    <t>ZT0_3_1</t>
  </si>
  <si>
    <t>ZT0_3_2</t>
  </si>
  <si>
    <t>ZT3_1_1</t>
  </si>
  <si>
    <t>ZT3_1_2</t>
  </si>
  <si>
    <t>ZT3_2_1</t>
  </si>
  <si>
    <t>ZT3_2_2</t>
  </si>
  <si>
    <t>ZT3_3_1</t>
  </si>
  <si>
    <t>ZT3_3_2</t>
  </si>
  <si>
    <t>ZT6_1_1</t>
  </si>
  <si>
    <t>ZT6_1_2</t>
  </si>
  <si>
    <t>ZT6_2_1</t>
  </si>
  <si>
    <t>ZT6_2_2</t>
  </si>
  <si>
    <t>ZT6_3_1</t>
  </si>
  <si>
    <t>ZT6_3_2</t>
  </si>
  <si>
    <t>ZT9_1_1</t>
  </si>
  <si>
    <t>ZT9_1_2</t>
  </si>
  <si>
    <t>ZT9_2_1</t>
  </si>
  <si>
    <t>ZT9_2_2</t>
  </si>
  <si>
    <t>ZT9_3_1</t>
  </si>
  <si>
    <t>ZT9_3_2</t>
  </si>
  <si>
    <t>ZT12_1_1</t>
  </si>
  <si>
    <t>ZT12_1_2</t>
  </si>
  <si>
    <t>ZT12_2_1</t>
  </si>
  <si>
    <t>ZT12_2_2</t>
  </si>
  <si>
    <t>ZT12_3_1</t>
  </si>
  <si>
    <t>ZT12_3_2</t>
  </si>
  <si>
    <t>ZT16_1_1</t>
  </si>
  <si>
    <t>ZT16_1_2</t>
  </si>
  <si>
    <t>ZT16_2_1</t>
  </si>
  <si>
    <t>ZT16_2_2</t>
  </si>
  <si>
    <t>ZT16_3_1</t>
  </si>
  <si>
    <t>ZT16_3_2</t>
  </si>
  <si>
    <t>ZT3_1</t>
  </si>
  <si>
    <t>ZT3_2</t>
  </si>
  <si>
    <t>ZT3_3</t>
  </si>
  <si>
    <t>ZT6_1</t>
  </si>
  <si>
    <t>ZT6_2</t>
  </si>
  <si>
    <t>ZT6_3</t>
  </si>
  <si>
    <t>ZT9_1</t>
  </si>
  <si>
    <t>ZT9_2</t>
  </si>
  <si>
    <t>ZT9_3</t>
  </si>
  <si>
    <t>ZT12_1</t>
  </si>
  <si>
    <t>ZT12_2</t>
  </si>
  <si>
    <t>ZT12_3</t>
  </si>
  <si>
    <t>ZT16_1</t>
  </si>
  <si>
    <t>ZT16_2</t>
  </si>
  <si>
    <t>ZT16_3</t>
  </si>
  <si>
    <t>ZT0</t>
  </si>
  <si>
    <t>ZT3</t>
  </si>
  <si>
    <t>ZT6</t>
  </si>
  <si>
    <t>ZT9</t>
  </si>
  <si>
    <t>ZT12</t>
  </si>
  <si>
    <t>ZT16</t>
  </si>
  <si>
    <t>Lipid classes in pmol/µl</t>
  </si>
  <si>
    <t>Lipid classes in mol%</t>
  </si>
  <si>
    <r>
      <t>Supplementary Table 10. Lipidomics from serum of male C57BL/6N mice.</t>
    </r>
    <r>
      <rPr>
        <sz val="11"/>
        <color theme="1"/>
        <rFont val="Calibri"/>
        <family val="2"/>
        <scheme val="minor"/>
      </rPr>
      <t xml:space="preserve"> Samples were doubled quantified with three mice per time point.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</si>
</sst>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Fill="1"/>
    <xf numFmtId="0" fontId="16" fillId="0" borderId="0" xfId="0" applyFont="1" applyFill="1"/>
    <xf numFmtId="20" fontId="16" fillId="0" borderId="0" xfId="0" applyNumberFormat="1" applyFont="1" applyFill="1"/>
    <xf numFmtId="0" fontId="16" fillId="0" borderId="0" xfId="0" applyFont="1"/>
    <xf numFmtId="0" fontId="18" fillId="0" borderId="0" xfId="0" applyFont="1" applyFill="1"/>
    <xf numFmtId="0" fontId="19" fillId="0" borderId="0" xfId="0" applyFont="1"/>
    <xf numFmtId="20" fontId="18" fillId="0" borderId="0" xfId="0" applyNumberFormat="1" applyFont="1" applyFill="1"/>
    <xf numFmtId="0" fontId="14" fillId="0" borderId="0" xfId="0" applyFont="1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51"/>
  <sheetViews>
    <sheetView tabSelected="1" zoomScale="70" zoomScaleNormal="70" workbookViewId="0">
      <selection activeCell="A2" sqref="A2"/>
    </sheetView>
  </sheetViews>
  <sheetFormatPr baseColWidth="10" defaultColWidth="9.140625" defaultRowHeight="15" x14ac:dyDescent="0.25"/>
  <cols>
    <col min="5" max="5" width="12.140625" bestFit="1" customWidth="1"/>
    <col min="83" max="83" width="12.140625" bestFit="1" customWidth="1"/>
    <col min="119" max="119" width="11.28515625" bestFit="1" customWidth="1"/>
  </cols>
  <sheetData>
    <row r="1" spans="1:153" x14ac:dyDescent="0.25">
      <c r="A1" s="4" t="s">
        <v>585</v>
      </c>
    </row>
    <row r="3" spans="1:153" s="2" customFormat="1" x14ac:dyDescent="0.25"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412</v>
      </c>
      <c r="B4">
        <v>656.58249999999998</v>
      </c>
      <c r="C4" t="s">
        <v>413</v>
      </c>
      <c r="D4" t="s">
        <v>203</v>
      </c>
      <c r="E4" t="s">
        <v>414</v>
      </c>
      <c r="F4">
        <v>2297288.9</v>
      </c>
      <c r="G4">
        <v>1258900.3999999999</v>
      </c>
      <c r="H4">
        <v>1454278.9</v>
      </c>
      <c r="I4">
        <v>1554424.4</v>
      </c>
      <c r="J4">
        <v>2020419.6</v>
      </c>
      <c r="K4">
        <v>2067038.6</v>
      </c>
      <c r="L4">
        <v>1832995.2</v>
      </c>
      <c r="M4">
        <v>1556492.1</v>
      </c>
      <c r="N4">
        <v>1592381.3</v>
      </c>
      <c r="O4">
        <v>1378210</v>
      </c>
      <c r="P4">
        <v>1598501.3</v>
      </c>
      <c r="Q4">
        <v>1555772</v>
      </c>
      <c r="R4">
        <v>1467010.3</v>
      </c>
      <c r="S4">
        <v>1474464.2</v>
      </c>
      <c r="T4">
        <v>1197303.6000000001</v>
      </c>
      <c r="U4">
        <v>1010629.2</v>
      </c>
      <c r="V4">
        <v>1300429.7</v>
      </c>
      <c r="W4">
        <v>1311231.3999999999</v>
      </c>
      <c r="X4">
        <v>1436447.3</v>
      </c>
      <c r="Y4">
        <v>1376536.5</v>
      </c>
      <c r="Z4">
        <v>1353621.2</v>
      </c>
      <c r="AA4">
        <v>1296950</v>
      </c>
      <c r="AB4">
        <v>1238425.3999999999</v>
      </c>
      <c r="AC4">
        <v>1661490.3</v>
      </c>
      <c r="AD4">
        <v>2035424.5</v>
      </c>
      <c r="AE4">
        <v>1949533.2</v>
      </c>
      <c r="AF4">
        <v>2016733.3</v>
      </c>
      <c r="AG4">
        <v>1952428</v>
      </c>
      <c r="AH4">
        <v>1712197.6</v>
      </c>
      <c r="AI4">
        <v>2004715</v>
      </c>
      <c r="AJ4">
        <v>1871147.7</v>
      </c>
      <c r="AK4">
        <v>2480824.2000000002</v>
      </c>
      <c r="AL4">
        <v>2172557.7999999998</v>
      </c>
      <c r="AM4">
        <v>2203782.7000000002</v>
      </c>
      <c r="AN4">
        <v>1957634</v>
      </c>
      <c r="AO4">
        <v>1627755.8</v>
      </c>
      <c r="AP4">
        <v>2003564</v>
      </c>
      <c r="AQ4">
        <v>1908883.4</v>
      </c>
      <c r="AT4" s="2" t="s">
        <v>526</v>
      </c>
      <c r="AU4" s="2" t="s">
        <v>527</v>
      </c>
      <c r="AV4" s="2" t="s">
        <v>528</v>
      </c>
      <c r="AW4" s="2" t="s">
        <v>529</v>
      </c>
      <c r="AX4" s="2" t="s">
        <v>530</v>
      </c>
      <c r="AY4" s="2" t="s">
        <v>531</v>
      </c>
      <c r="AZ4" s="2" t="s">
        <v>532</v>
      </c>
      <c r="BA4" s="2" t="s">
        <v>533</v>
      </c>
      <c r="BB4" s="2" t="s">
        <v>534</v>
      </c>
      <c r="BC4" s="2" t="s">
        <v>535</v>
      </c>
      <c r="BD4" s="2" t="s">
        <v>536</v>
      </c>
      <c r="BE4" s="2" t="s">
        <v>537</v>
      </c>
      <c r="BF4" s="2" t="s">
        <v>538</v>
      </c>
      <c r="BG4" s="2" t="s">
        <v>539</v>
      </c>
      <c r="BH4" s="2" t="s">
        <v>540</v>
      </c>
      <c r="BI4" s="2" t="s">
        <v>541</v>
      </c>
      <c r="BJ4" s="2" t="s">
        <v>542</v>
      </c>
      <c r="BK4" s="2" t="s">
        <v>543</v>
      </c>
      <c r="BL4" s="2" t="s">
        <v>544</v>
      </c>
      <c r="BM4" s="2" t="s">
        <v>545</v>
      </c>
      <c r="BN4" s="2" t="s">
        <v>546</v>
      </c>
      <c r="BO4" s="2" t="s">
        <v>547</v>
      </c>
      <c r="BP4" s="2" t="s">
        <v>548</v>
      </c>
      <c r="BQ4" s="2" t="s">
        <v>549</v>
      </c>
      <c r="BR4" s="2" t="s">
        <v>550</v>
      </c>
      <c r="BS4" s="2" t="s">
        <v>551</v>
      </c>
      <c r="BT4" s="2" t="s">
        <v>552</v>
      </c>
      <c r="BU4" s="2" t="s">
        <v>553</v>
      </c>
      <c r="BV4" s="2" t="s">
        <v>554</v>
      </c>
      <c r="BW4" s="2" t="s">
        <v>555</v>
      </c>
      <c r="BX4" s="2" t="s">
        <v>556</v>
      </c>
      <c r="BY4" s="2" t="s">
        <v>557</v>
      </c>
      <c r="BZ4" s="2" t="s">
        <v>558</v>
      </c>
      <c r="CA4" s="2" t="s">
        <v>559</v>
      </c>
      <c r="CB4" s="2" t="s">
        <v>560</v>
      </c>
      <c r="CC4" s="2" t="s">
        <v>561</v>
      </c>
      <c r="CD4" s="2"/>
      <c r="CE4" s="2"/>
      <c r="CF4" s="2" t="s">
        <v>523</v>
      </c>
      <c r="CG4" s="2" t="s">
        <v>524</v>
      </c>
      <c r="CH4" s="2" t="s">
        <v>525</v>
      </c>
      <c r="CI4" s="2" t="s">
        <v>562</v>
      </c>
      <c r="CJ4" s="2" t="s">
        <v>563</v>
      </c>
      <c r="CK4" s="2" t="s">
        <v>564</v>
      </c>
      <c r="CL4" s="2" t="s">
        <v>565</v>
      </c>
      <c r="CM4" s="2" t="s">
        <v>566</v>
      </c>
      <c r="CN4" s="2" t="s">
        <v>567</v>
      </c>
      <c r="CO4" s="2" t="s">
        <v>568</v>
      </c>
      <c r="CP4" s="2" t="s">
        <v>569</v>
      </c>
      <c r="CQ4" s="2" t="s">
        <v>570</v>
      </c>
      <c r="CR4" s="2" t="s">
        <v>571</v>
      </c>
      <c r="CS4" s="2" t="s">
        <v>572</v>
      </c>
      <c r="CT4" s="2" t="s">
        <v>573</v>
      </c>
      <c r="CU4" s="2" t="s">
        <v>574</v>
      </c>
      <c r="CV4" s="2" t="s">
        <v>575</v>
      </c>
      <c r="CW4" s="2" t="s">
        <v>576</v>
      </c>
      <c r="CX4" s="2"/>
      <c r="CY4" s="2"/>
      <c r="CZ4" s="3" t="s">
        <v>577</v>
      </c>
      <c r="DA4" s="3" t="s">
        <v>578</v>
      </c>
      <c r="DB4" s="3" t="s">
        <v>579</v>
      </c>
      <c r="DC4" s="3" t="s">
        <v>580</v>
      </c>
      <c r="DD4" s="3" t="s">
        <v>581</v>
      </c>
      <c r="DE4" s="3" t="s">
        <v>582</v>
      </c>
      <c r="DF4" s="2"/>
      <c r="DG4" s="2"/>
      <c r="DH4" s="3" t="s">
        <v>577</v>
      </c>
      <c r="DI4" s="3" t="s">
        <v>578</v>
      </c>
      <c r="DJ4" s="3" t="s">
        <v>579</v>
      </c>
      <c r="DK4" s="3" t="s">
        <v>580</v>
      </c>
      <c r="DL4" s="3" t="s">
        <v>581</v>
      </c>
      <c r="DM4" s="3" t="s">
        <v>582</v>
      </c>
      <c r="DN4" s="2"/>
      <c r="DO4" s="2"/>
      <c r="DP4" s="2" t="s">
        <v>523</v>
      </c>
      <c r="DQ4" s="2" t="s">
        <v>524</v>
      </c>
      <c r="DR4" s="2" t="s">
        <v>525</v>
      </c>
      <c r="DS4" s="2" t="s">
        <v>562</v>
      </c>
      <c r="DT4" s="2" t="s">
        <v>563</v>
      </c>
      <c r="DU4" s="2" t="s">
        <v>564</v>
      </c>
      <c r="DV4" s="2" t="s">
        <v>565</v>
      </c>
      <c r="DW4" s="2" t="s">
        <v>566</v>
      </c>
      <c r="DX4" s="2" t="s">
        <v>567</v>
      </c>
      <c r="DY4" s="2" t="s">
        <v>568</v>
      </c>
      <c r="DZ4" s="2" t="s">
        <v>569</v>
      </c>
      <c r="EA4" s="2" t="s">
        <v>570</v>
      </c>
      <c r="EB4" s="2" t="s">
        <v>571</v>
      </c>
      <c r="EC4" s="2" t="s">
        <v>572</v>
      </c>
      <c r="ED4" s="2" t="s">
        <v>573</v>
      </c>
      <c r="EE4" s="2" t="s">
        <v>574</v>
      </c>
      <c r="EF4" s="2" t="s">
        <v>575</v>
      </c>
      <c r="EG4" s="2" t="s">
        <v>576</v>
      </c>
      <c r="EH4" s="2"/>
      <c r="EI4" s="2"/>
      <c r="EJ4" s="3" t="s">
        <v>577</v>
      </c>
      <c r="EK4" s="3" t="s">
        <v>578</v>
      </c>
      <c r="EL4" s="3" t="s">
        <v>579</v>
      </c>
      <c r="EM4" s="3" t="s">
        <v>580</v>
      </c>
      <c r="EN4" s="3" t="s">
        <v>581</v>
      </c>
      <c r="EO4" s="3" t="s">
        <v>582</v>
      </c>
      <c r="EP4" s="2"/>
      <c r="EQ4" s="2"/>
      <c r="ER4" s="3" t="s">
        <v>577</v>
      </c>
      <c r="ES4" s="3" t="s">
        <v>578</v>
      </c>
      <c r="ET4" s="3" t="s">
        <v>579</v>
      </c>
      <c r="EU4" s="3" t="s">
        <v>580</v>
      </c>
      <c r="EV4" s="3" t="s">
        <v>581</v>
      </c>
      <c r="EW4" s="3" t="s">
        <v>582</v>
      </c>
    </row>
    <row r="5" spans="1:153" x14ac:dyDescent="0.25">
      <c r="A5" t="s">
        <v>412</v>
      </c>
      <c r="B5">
        <v>822.75490000000002</v>
      </c>
      <c r="C5" t="s">
        <v>416</v>
      </c>
      <c r="D5" t="s">
        <v>206</v>
      </c>
      <c r="E5" t="s">
        <v>417</v>
      </c>
      <c r="F5">
        <v>277799.2</v>
      </c>
      <c r="G5">
        <v>21440.7</v>
      </c>
      <c r="H5">
        <v>86552.3</v>
      </c>
      <c r="I5">
        <v>116350.7</v>
      </c>
      <c r="J5">
        <v>100233.4</v>
      </c>
      <c r="K5">
        <v>123508</v>
      </c>
      <c r="L5">
        <v>137536.6</v>
      </c>
      <c r="M5">
        <v>80125.100000000006</v>
      </c>
      <c r="N5">
        <v>386348.2</v>
      </c>
      <c r="O5">
        <v>337207.1</v>
      </c>
      <c r="P5">
        <v>173357.4</v>
      </c>
      <c r="Q5">
        <v>116066.7</v>
      </c>
      <c r="R5">
        <v>201281.7</v>
      </c>
      <c r="S5">
        <v>192730.5</v>
      </c>
      <c r="T5">
        <v>3879214.1</v>
      </c>
      <c r="U5">
        <v>3381588.2</v>
      </c>
      <c r="V5">
        <v>78873.3</v>
      </c>
      <c r="W5">
        <v>73475.7</v>
      </c>
      <c r="X5">
        <v>72605</v>
      </c>
      <c r="Y5">
        <v>68209.2</v>
      </c>
      <c r="Z5">
        <v>51356.3</v>
      </c>
      <c r="AA5">
        <v>57004.9</v>
      </c>
      <c r="AB5">
        <v>54183.6</v>
      </c>
      <c r="AC5">
        <v>67179.399999999994</v>
      </c>
      <c r="AD5">
        <v>105302.9</v>
      </c>
      <c r="AE5">
        <v>77414.2</v>
      </c>
      <c r="AF5">
        <v>74046.899999999994</v>
      </c>
      <c r="AG5">
        <v>81893.100000000006</v>
      </c>
      <c r="AH5">
        <v>55118</v>
      </c>
      <c r="AI5">
        <v>51100.4</v>
      </c>
      <c r="AJ5">
        <v>392424.4</v>
      </c>
      <c r="AK5">
        <v>97913.1</v>
      </c>
      <c r="AL5">
        <v>65399.1</v>
      </c>
      <c r="AM5">
        <v>67703.600000000006</v>
      </c>
      <c r="AN5">
        <v>718224.5</v>
      </c>
      <c r="AO5">
        <v>572027.6</v>
      </c>
      <c r="AP5">
        <v>764462.5</v>
      </c>
      <c r="AQ5">
        <v>706026.5</v>
      </c>
      <c r="AS5" t="s">
        <v>417</v>
      </c>
      <c r="AT5">
        <f t="shared" ref="AT5:BC8" si="0">H5/H$4*20*2</f>
        <v>2.3806245143211529</v>
      </c>
      <c r="AU5">
        <f t="shared" si="0"/>
        <v>2.994052332168744</v>
      </c>
      <c r="AV5">
        <f t="shared" si="0"/>
        <v>1.9844075953331672</v>
      </c>
      <c r="AW5">
        <f t="shared" si="0"/>
        <v>2.3900472879413086</v>
      </c>
      <c r="AX5">
        <f t="shared" si="0"/>
        <v>3.0013521039225854</v>
      </c>
      <c r="AY5">
        <f t="shared" si="0"/>
        <v>2.0591199916787244</v>
      </c>
      <c r="AZ5">
        <f t="shared" si="0"/>
        <v>9.7049167809242682</v>
      </c>
      <c r="BA5">
        <f t="shared" si="0"/>
        <v>9.7868133303342724</v>
      </c>
      <c r="BB5">
        <f t="shared" si="0"/>
        <v>4.3379983488283678</v>
      </c>
      <c r="BC5">
        <f t="shared" si="0"/>
        <v>2.9841570615745749</v>
      </c>
      <c r="BD5">
        <f t="shared" ref="BD5:BM8" si="1">R5/R$4*20*2</f>
        <v>5.4882150452522378</v>
      </c>
      <c r="BE5">
        <f t="shared" si="1"/>
        <v>5.2284891013291475</v>
      </c>
      <c r="BF5">
        <f t="shared" si="1"/>
        <v>129.59834414596264</v>
      </c>
      <c r="BG5">
        <f t="shared" si="1"/>
        <v>133.84090623940017</v>
      </c>
      <c r="BH5">
        <f t="shared" si="1"/>
        <v>2.426068860162145</v>
      </c>
      <c r="BI5">
        <f t="shared" si="1"/>
        <v>2.2414258840964303</v>
      </c>
      <c r="BJ5">
        <f t="shared" si="1"/>
        <v>2.021793629324236</v>
      </c>
      <c r="BK5">
        <f t="shared" si="1"/>
        <v>1.9820527824725316</v>
      </c>
      <c r="BL5">
        <f t="shared" si="1"/>
        <v>1.5175973898753949</v>
      </c>
      <c r="BM5">
        <f t="shared" si="1"/>
        <v>1.7581217471760668</v>
      </c>
      <c r="BN5">
        <f t="shared" ref="BN5:BW8" si="2">AB5/AB$4*20*2</f>
        <v>1.7500803843332025</v>
      </c>
      <c r="BO5">
        <f t="shared" si="2"/>
        <v>1.6173287319221783</v>
      </c>
      <c r="BP5">
        <f t="shared" si="2"/>
        <v>2.0694041955375893</v>
      </c>
      <c r="BQ5">
        <f t="shared" si="2"/>
        <v>1.5883638196056369</v>
      </c>
      <c r="BR5">
        <f t="shared" si="2"/>
        <v>1.4686503168267215</v>
      </c>
      <c r="BS5">
        <f t="shared" si="2"/>
        <v>1.6777694235075509</v>
      </c>
      <c r="BT5">
        <f t="shared" si="2"/>
        <v>1.2876551164421677</v>
      </c>
      <c r="BU5">
        <f t="shared" si="2"/>
        <v>1.019604282903056</v>
      </c>
      <c r="BV5">
        <f t="shared" si="2"/>
        <v>8.3889561470748681</v>
      </c>
      <c r="BW5">
        <f t="shared" si="2"/>
        <v>1.5787188789919093</v>
      </c>
      <c r="BX5">
        <f t="shared" ref="BX5:CC8" si="3">AL5/AL$4*20*2</f>
        <v>1.2040940867027796</v>
      </c>
      <c r="BY5">
        <f t="shared" si="3"/>
        <v>1.2288616295971468</v>
      </c>
      <c r="BZ5">
        <f t="shared" si="3"/>
        <v>14.675358110862398</v>
      </c>
      <c r="CA5">
        <f t="shared" si="3"/>
        <v>14.056840712839112</v>
      </c>
      <c r="CB5">
        <f t="shared" si="3"/>
        <v>15.262053021515658</v>
      </c>
      <c r="CC5">
        <f t="shared" si="3"/>
        <v>14.794544286989977</v>
      </c>
      <c r="CE5" t="s">
        <v>417</v>
      </c>
      <c r="CF5">
        <f t="shared" ref="CF5:CF32" si="4">AVERAGE(AT5:AU5)</f>
        <v>2.6873384232449484</v>
      </c>
      <c r="CG5">
        <f t="shared" ref="CG5:CG32" si="5">AVERAGE(AV5:AW5)</f>
        <v>2.1872274416372379</v>
      </c>
      <c r="CH5">
        <f t="shared" ref="CH5:CH31" si="6">AVERAGE(AX5:AY5)</f>
        <v>2.5302360478006549</v>
      </c>
      <c r="CI5">
        <f t="shared" ref="CI5:CI32" si="7">AVERAGE(AZ5:BA5)</f>
        <v>9.7458650556292703</v>
      </c>
      <c r="CJ5">
        <f t="shared" ref="CJ5:CJ42" si="8">AVERAGE(BB5:BC5)</f>
        <v>3.6610777052014711</v>
      </c>
      <c r="CK5">
        <f t="shared" ref="CK5:CK47" si="9">AVERAGE(BD5:BE5)</f>
        <v>5.3583520732906926</v>
      </c>
      <c r="CL5">
        <f t="shared" ref="CL5:CL41" si="10">AVERAGE(BF5:BG5)</f>
        <v>131.71962519268141</v>
      </c>
      <c r="CM5">
        <f t="shared" ref="CM5:CM33" si="11">AVERAGE(BH5:BI5)</f>
        <v>2.3337473721292876</v>
      </c>
      <c r="CN5">
        <f t="shared" ref="CN5:CN42" si="12">AVERAGE(BJ5:BK5)</f>
        <v>2.0019232058983838</v>
      </c>
      <c r="CO5">
        <f t="shared" ref="CO5:CO34" si="13">AVERAGE(BL5:BM5)</f>
        <v>1.6378595685257309</v>
      </c>
      <c r="CP5">
        <f t="shared" ref="CP5:CP32" si="14">AVERAGE(BN5:BO5)</f>
        <v>1.6837045581276904</v>
      </c>
      <c r="CQ5">
        <f t="shared" ref="CQ5:CQ32" si="15">AVERAGE(BP5:BQ5)</f>
        <v>1.8288840075716131</v>
      </c>
      <c r="CR5">
        <f t="shared" ref="CR5:CR32" si="16">AVERAGE(BR5:BS5)</f>
        <v>1.5732098701671362</v>
      </c>
      <c r="CS5">
        <f>AVERAGE(BT5:BU5)</f>
        <v>1.1536296996726119</v>
      </c>
      <c r="CT5">
        <f t="shared" ref="CT5:CT13" si="17">AVERAGE(BW5)</f>
        <v>1.5787188789919093</v>
      </c>
      <c r="CU5">
        <f t="shared" ref="CU5:CU32" si="18">AVERAGE(BX5:BY5)</f>
        <v>1.2164778581499633</v>
      </c>
      <c r="CV5">
        <f t="shared" ref="CV5:CV14" si="19">AVERAGE(BZ5:CA5)</f>
        <v>14.366099411850755</v>
      </c>
      <c r="CW5">
        <f t="shared" ref="CW5:CW47" si="20">AVERAGE(CB5:CC5)</f>
        <v>15.028298654252819</v>
      </c>
      <c r="CY5" t="s">
        <v>417</v>
      </c>
      <c r="CZ5">
        <f>AVERAGE(CF5:CH5)</f>
        <v>2.4682673042276133</v>
      </c>
      <c r="DA5">
        <f t="shared" ref="DA5:DA47" si="21">AVERAGE(CI5:CK5)</f>
        <v>6.255098278040478</v>
      </c>
      <c r="DB5">
        <f>AVERAGE(CM5:CN5)</f>
        <v>2.1678352890138357</v>
      </c>
      <c r="DC5">
        <f t="shared" ref="DC5:DC42" si="22">AVERAGE(CO5:CQ5)</f>
        <v>1.7168160447416783</v>
      </c>
      <c r="DD5">
        <f t="shared" ref="DD5:DD32" si="23">AVERAGE(CR5:CT5)</f>
        <v>1.4351861496105525</v>
      </c>
      <c r="DE5">
        <f>AVERAGE(CU5:CW5)</f>
        <v>10.203625308084511</v>
      </c>
      <c r="DG5" t="s">
        <v>417</v>
      </c>
      <c r="DH5">
        <f t="shared" ref="DH5:DH32" si="24">_xlfn.STDEV.S(CF5:CH5)</f>
        <v>0.25574956963047452</v>
      </c>
      <c r="DI5">
        <f t="shared" ref="DI5:DI42" si="25">_xlfn.STDEV.S(CI5:CK5)</f>
        <v>3.139948182977133</v>
      </c>
      <c r="DJ5">
        <f>_xlfn.STDEV.S(CM5:CN5)</f>
        <v>0.23463511810344428</v>
      </c>
      <c r="DK5">
        <f t="shared" ref="DK5:DK32" si="26">_xlfn.STDEV.S(CO5:CQ5)</f>
        <v>9.9723928861330496E-2</v>
      </c>
      <c r="DL5">
        <f t="shared" ref="DL5:DL32" si="27">_xlfn.STDEV.S(CR5:CT5)</f>
        <v>0.2438505960025503</v>
      </c>
      <c r="DM5">
        <f>_xlfn.STDEV.S(CU5:CW5)</f>
        <v>7.7901374457905614</v>
      </c>
      <c r="DO5" t="s">
        <v>417</v>
      </c>
      <c r="DP5">
        <f>CF5*100/CF$51</f>
        <v>6.5064152252347018E-2</v>
      </c>
      <c r="DQ5">
        <f t="shared" ref="DQ5:EG19" si="28">CG5*100/CG$51</f>
        <v>5.2957340018692414E-2</v>
      </c>
      <c r="DR5">
        <f t="shared" si="28"/>
        <v>0.10590314313984918</v>
      </c>
      <c r="DS5">
        <f t="shared" si="28"/>
        <v>0.30454432200042836</v>
      </c>
      <c r="DT5">
        <f t="shared" si="28"/>
        <v>9.974203367653954E-2</v>
      </c>
      <c r="DU5">
        <f t="shared" si="28"/>
        <v>0.11314999740350516</v>
      </c>
      <c r="DV5">
        <f t="shared" si="28"/>
        <v>2.7619723691809535</v>
      </c>
      <c r="DW5">
        <f t="shared" si="28"/>
        <v>7.2883310575879684E-2</v>
      </c>
      <c r="DX5">
        <f t="shared" si="28"/>
        <v>4.6978614690328435E-2</v>
      </c>
      <c r="DY5">
        <f t="shared" si="28"/>
        <v>4.1576968527836884E-2</v>
      </c>
      <c r="DZ5">
        <f t="shared" si="28"/>
        <v>3.6954137740635828E-2</v>
      </c>
      <c r="EA5">
        <f t="shared" si="28"/>
        <v>3.8456900205640784E-2</v>
      </c>
      <c r="EB5">
        <f t="shared" si="28"/>
        <v>3.2185123495593465E-2</v>
      </c>
      <c r="EC5">
        <f t="shared" si="28"/>
        <v>3.5509302048654469E-2</v>
      </c>
      <c r="ED5">
        <f t="shared" si="28"/>
        <v>5.9181664784169787E-2</v>
      </c>
      <c r="EE5">
        <f t="shared" si="28"/>
        <v>3.5911199006633913E-2</v>
      </c>
      <c r="EF5">
        <f t="shared" si="28"/>
        <v>0.27034779658008629</v>
      </c>
      <c r="EG5">
        <f t="shared" si="28"/>
        <v>0.25443133979130927</v>
      </c>
      <c r="EI5" t="s">
        <v>417</v>
      </c>
      <c r="EJ5">
        <f>AVERAGE(DP5:DR5)</f>
        <v>7.4641545136962875E-2</v>
      </c>
      <c r="EK5">
        <f t="shared" ref="EK5:EK47" si="29">AVERAGE(DS5:DU5)</f>
        <v>0.17247878436015771</v>
      </c>
      <c r="EL5">
        <f>AVERAGE(DW5:DX5)</f>
        <v>5.993096263310406E-2</v>
      </c>
      <c r="EM5">
        <f t="shared" ref="EM5:EM42" si="30">AVERAGE(DY5:EA5)</f>
        <v>3.8996002158037828E-2</v>
      </c>
      <c r="EN5">
        <f t="shared" ref="EN5:EN32" si="31">AVERAGE(EB5:ED5)</f>
        <v>4.2292030109472571E-2</v>
      </c>
      <c r="EO5">
        <f>AVERAGE(EE5:EG5)</f>
        <v>0.18689677845934316</v>
      </c>
      <c r="EQ5" t="s">
        <v>417</v>
      </c>
      <c r="ER5">
        <f t="shared" ref="ER5:ER32" si="32">_xlfn.STDEV.S(DP5:DR5)</f>
        <v>2.7741834075738211E-2</v>
      </c>
      <c r="ES5">
        <f t="shared" ref="ES5:ES42" si="33">_xlfn.STDEV.S(DS5:DU5)</f>
        <v>0.11456842081038829</v>
      </c>
      <c r="ET5">
        <f>_xlfn.STDEV.S(DW5:DX5)</f>
        <v>1.8317386125248542E-2</v>
      </c>
      <c r="EU5">
        <f t="shared" ref="EU5:EU32" si="34">_xlfn.STDEV.S(DY5:EA5)</f>
        <v>2.3580954832411291E-3</v>
      </c>
      <c r="EV5">
        <f t="shared" ref="EV5:EV32" si="35">_xlfn.STDEV.S(EB5:ED5)</f>
        <v>1.4720983674561598E-2</v>
      </c>
      <c r="EW5">
        <f>_xlfn.STDEV.S(EE5:EG5)</f>
        <v>0.13099930267440371</v>
      </c>
    </row>
    <row r="6" spans="1:153" x14ac:dyDescent="0.25">
      <c r="A6" t="s">
        <v>412</v>
      </c>
      <c r="B6">
        <v>820.73860000000002</v>
      </c>
      <c r="C6" t="s">
        <v>418</v>
      </c>
      <c r="D6" t="s">
        <v>290</v>
      </c>
      <c r="E6" t="s">
        <v>419</v>
      </c>
      <c r="F6">
        <v>225822.8</v>
      </c>
      <c r="G6">
        <v>5043.2</v>
      </c>
      <c r="H6">
        <v>137733</v>
      </c>
      <c r="I6">
        <v>152974.79999999999</v>
      </c>
      <c r="J6">
        <v>115639.6</v>
      </c>
      <c r="K6">
        <v>126433.7</v>
      </c>
      <c r="L6">
        <v>129129.3</v>
      </c>
      <c r="M6">
        <v>83202.7</v>
      </c>
      <c r="N6">
        <v>471181.4</v>
      </c>
      <c r="O6">
        <v>418630.9</v>
      </c>
      <c r="P6">
        <v>204692.6</v>
      </c>
      <c r="Q6">
        <v>134982.20000000001</v>
      </c>
      <c r="R6">
        <v>244787.8</v>
      </c>
      <c r="S6">
        <v>230524.2</v>
      </c>
      <c r="T6">
        <v>28609482.699999999</v>
      </c>
      <c r="U6">
        <v>24070923.399999999</v>
      </c>
      <c r="V6">
        <v>122101.6</v>
      </c>
      <c r="W6">
        <v>111832.4</v>
      </c>
      <c r="X6">
        <v>125525.9</v>
      </c>
      <c r="Y6">
        <v>116892</v>
      </c>
      <c r="Z6">
        <v>92370.6</v>
      </c>
      <c r="AA6">
        <v>91852.3</v>
      </c>
      <c r="AB6">
        <v>87761.4</v>
      </c>
      <c r="AC6">
        <v>112094</v>
      </c>
      <c r="AD6">
        <v>132024.4</v>
      </c>
      <c r="AE6">
        <v>111811.7</v>
      </c>
      <c r="AF6">
        <v>87933.8</v>
      </c>
      <c r="AG6">
        <v>98403.3</v>
      </c>
      <c r="AH6">
        <v>51698.1</v>
      </c>
      <c r="AI6">
        <v>60700</v>
      </c>
      <c r="AJ6">
        <v>323375.3</v>
      </c>
      <c r="AK6">
        <v>86883</v>
      </c>
      <c r="AL6">
        <v>30296.799999999999</v>
      </c>
      <c r="AM6">
        <v>52444.3</v>
      </c>
      <c r="AN6">
        <v>552635.30000000005</v>
      </c>
      <c r="AO6">
        <v>439166.9</v>
      </c>
      <c r="AP6">
        <v>756179</v>
      </c>
      <c r="AQ6">
        <v>709275.5</v>
      </c>
      <c r="AS6" t="s">
        <v>419</v>
      </c>
      <c r="AT6">
        <f t="shared" si="0"/>
        <v>3.788351739133395</v>
      </c>
      <c r="AU6">
        <f t="shared" si="0"/>
        <v>3.9365002247777374</v>
      </c>
      <c r="AV6">
        <f t="shared" si="0"/>
        <v>2.2894175051558596</v>
      </c>
      <c r="AW6">
        <f t="shared" si="0"/>
        <v>2.446663550453291</v>
      </c>
      <c r="AX6">
        <f t="shared" si="0"/>
        <v>2.8178862661506154</v>
      </c>
      <c r="AY6">
        <f t="shared" si="0"/>
        <v>2.138210659726445</v>
      </c>
      <c r="AZ6">
        <f t="shared" si="0"/>
        <v>11.835893827690642</v>
      </c>
      <c r="BA6">
        <f t="shared" si="0"/>
        <v>12.149988753528127</v>
      </c>
      <c r="BB6">
        <f t="shared" si="0"/>
        <v>5.1221128190511953</v>
      </c>
      <c r="BC6">
        <f t="shared" si="0"/>
        <v>3.4704879635319319</v>
      </c>
      <c r="BD6">
        <f t="shared" si="1"/>
        <v>6.6744671117851038</v>
      </c>
      <c r="BE6">
        <f t="shared" si="1"/>
        <v>6.2537754392409131</v>
      </c>
      <c r="BF6">
        <f t="shared" si="1"/>
        <v>955.79709941572037</v>
      </c>
      <c r="BG6">
        <f t="shared" si="1"/>
        <v>952.71038675708155</v>
      </c>
      <c r="BH6">
        <f t="shared" si="1"/>
        <v>3.7557308941805929</v>
      </c>
      <c r="BI6">
        <f t="shared" si="1"/>
        <v>3.411522939429303</v>
      </c>
      <c r="BJ6">
        <f t="shared" si="1"/>
        <v>3.4954543755277339</v>
      </c>
      <c r="BK6">
        <f t="shared" si="1"/>
        <v>3.3966988888416689</v>
      </c>
      <c r="BL6">
        <f t="shared" si="1"/>
        <v>2.7295849089833997</v>
      </c>
      <c r="BM6">
        <f t="shared" si="1"/>
        <v>2.8328709664983229</v>
      </c>
      <c r="BN6">
        <f t="shared" si="2"/>
        <v>2.834612403783062</v>
      </c>
      <c r="BO6">
        <f t="shared" si="2"/>
        <v>2.6986374822651689</v>
      </c>
      <c r="BP6">
        <f t="shared" si="2"/>
        <v>2.5945329831688673</v>
      </c>
      <c r="BQ6">
        <f t="shared" si="2"/>
        <v>2.2941225109682666</v>
      </c>
      <c r="BR6">
        <f t="shared" si="2"/>
        <v>1.7440838607663194</v>
      </c>
      <c r="BS6">
        <f t="shared" si="2"/>
        <v>2.0160190286146276</v>
      </c>
      <c r="BT6">
        <f t="shared" si="2"/>
        <v>1.2077601323585547</v>
      </c>
      <c r="BU6">
        <f t="shared" si="2"/>
        <v>1.2111447263077295</v>
      </c>
      <c r="BV6">
        <f t="shared" si="2"/>
        <v>6.912875985150718</v>
      </c>
      <c r="BW6">
        <f t="shared" si="2"/>
        <v>1.4008731453038872</v>
      </c>
      <c r="BX6">
        <f t="shared" si="3"/>
        <v>0.55780886473998526</v>
      </c>
      <c r="BY6">
        <f t="shared" si="3"/>
        <v>0.9518960285875735</v>
      </c>
      <c r="BZ6">
        <f t="shared" si="3"/>
        <v>11.291902367858345</v>
      </c>
      <c r="CA6">
        <f t="shared" si="3"/>
        <v>10.791960317389131</v>
      </c>
      <c r="CB6">
        <f t="shared" si="3"/>
        <v>15.09667772030242</v>
      </c>
      <c r="CC6">
        <f t="shared" si="3"/>
        <v>14.862625972859318</v>
      </c>
      <c r="CE6" t="s">
        <v>419</v>
      </c>
      <c r="CF6">
        <f t="shared" si="4"/>
        <v>3.8624259819555662</v>
      </c>
      <c r="CG6">
        <f t="shared" si="5"/>
        <v>2.3680405278045753</v>
      </c>
      <c r="CH6">
        <f t="shared" si="6"/>
        <v>2.4780484629385304</v>
      </c>
      <c r="CI6">
        <f t="shared" si="7"/>
        <v>11.992941290609384</v>
      </c>
      <c r="CJ6">
        <f t="shared" si="8"/>
        <v>4.2963003912915632</v>
      </c>
      <c r="CK6">
        <f t="shared" si="9"/>
        <v>6.4641212755130084</v>
      </c>
      <c r="CL6">
        <f t="shared" si="10"/>
        <v>954.25374308640096</v>
      </c>
      <c r="CM6">
        <f t="shared" si="11"/>
        <v>3.5836269168049482</v>
      </c>
      <c r="CN6">
        <f t="shared" si="12"/>
        <v>3.4460766321847016</v>
      </c>
      <c r="CO6">
        <f t="shared" si="13"/>
        <v>2.7812279377408613</v>
      </c>
      <c r="CP6">
        <f t="shared" si="14"/>
        <v>2.7666249430241154</v>
      </c>
      <c r="CQ6">
        <f t="shared" si="15"/>
        <v>2.4443277470685669</v>
      </c>
      <c r="CR6">
        <f t="shared" si="16"/>
        <v>1.8800514446904735</v>
      </c>
      <c r="CS6">
        <f>AVERAGE(BT6:BU6)</f>
        <v>1.2094524293331421</v>
      </c>
      <c r="CT6">
        <f t="shared" si="17"/>
        <v>1.4008731453038872</v>
      </c>
      <c r="CU6">
        <f t="shared" si="18"/>
        <v>0.75485244666377938</v>
      </c>
      <c r="CV6">
        <f t="shared" si="19"/>
        <v>11.041931342623737</v>
      </c>
      <c r="CW6">
        <f t="shared" si="20"/>
        <v>14.979651846580868</v>
      </c>
      <c r="CY6" t="s">
        <v>419</v>
      </c>
      <c r="CZ6">
        <f t="shared" ref="CZ6:CZ32" si="36">AVERAGE(CF6:CH6)</f>
        <v>2.9028383242328908</v>
      </c>
      <c r="DA6">
        <f t="shared" si="21"/>
        <v>7.5844543191379854</v>
      </c>
      <c r="DB6">
        <f t="shared" ref="DB6:DB42" si="37">AVERAGE(CM6:CN6)</f>
        <v>3.5148517744948249</v>
      </c>
      <c r="DC6">
        <f t="shared" si="22"/>
        <v>2.6640602092778476</v>
      </c>
      <c r="DD6">
        <f t="shared" si="23"/>
        <v>1.4967923397758343</v>
      </c>
      <c r="DE6">
        <f t="shared" ref="DE6:DE47" si="38">AVERAGE(CU6:CW6)</f>
        <v>8.9254785452894616</v>
      </c>
      <c r="DG6" t="s">
        <v>419</v>
      </c>
      <c r="DH6">
        <f t="shared" si="24"/>
        <v>0.83284559858858298</v>
      </c>
      <c r="DI6">
        <f t="shared" si="25"/>
        <v>3.9687441187032246</v>
      </c>
      <c r="DJ6">
        <f t="shared" ref="DJ6:DJ33" si="39">_xlfn.STDEV.S(CM6:CN6)</f>
        <v>9.7262739009116E-2</v>
      </c>
      <c r="DK6">
        <f t="shared" si="26"/>
        <v>0.19043392049498203</v>
      </c>
      <c r="DL6">
        <f t="shared" si="27"/>
        <v>0.34543614279728485</v>
      </c>
      <c r="DM6">
        <f t="shared" ref="DM6:DM47" si="40">_xlfn.STDEV.S(CU6:CW6)</f>
        <v>7.3447776565719423</v>
      </c>
      <c r="DO6" t="s">
        <v>419</v>
      </c>
      <c r="DP6">
        <f t="shared" ref="DP6:DP47" si="41">CF6*100/CF$51</f>
        <v>9.3514635142204289E-2</v>
      </c>
      <c r="DQ6">
        <f t="shared" si="28"/>
        <v>5.7335202101853375E-2</v>
      </c>
      <c r="DR6">
        <f t="shared" si="28"/>
        <v>0.10371882943734674</v>
      </c>
      <c r="DS6">
        <f t="shared" si="28"/>
        <v>0.37476223539848202</v>
      </c>
      <c r="DT6">
        <f t="shared" si="28"/>
        <v>0.11704797680309036</v>
      </c>
      <c r="DU6">
        <f t="shared" si="28"/>
        <v>0.13650004619630374</v>
      </c>
      <c r="DV6">
        <f t="shared" si="28"/>
        <v>20.009337771320805</v>
      </c>
      <c r="DW6">
        <f t="shared" si="28"/>
        <v>0.11191725234907204</v>
      </c>
      <c r="DX6">
        <f t="shared" si="28"/>
        <v>8.0868190058318995E-2</v>
      </c>
      <c r="DY6">
        <f t="shared" si="28"/>
        <v>7.0601307131769417E-2</v>
      </c>
      <c r="DZ6">
        <f t="shared" si="28"/>
        <v>6.0722196615588343E-2</v>
      </c>
      <c r="EA6">
        <f t="shared" si="28"/>
        <v>5.1398157482775111E-2</v>
      </c>
      <c r="EB6">
        <f t="shared" si="28"/>
        <v>3.8462565658200012E-2</v>
      </c>
      <c r="EC6">
        <f t="shared" si="28"/>
        <v>3.7227553727905344E-2</v>
      </c>
      <c r="ED6">
        <f t="shared" si="28"/>
        <v>5.251473583660432E-2</v>
      </c>
      <c r="EE6">
        <f t="shared" si="28"/>
        <v>2.2283723662684003E-2</v>
      </c>
      <c r="EF6">
        <f t="shared" si="28"/>
        <v>0.20779208906242341</v>
      </c>
      <c r="EG6">
        <f t="shared" si="28"/>
        <v>0.25360774207494091</v>
      </c>
      <c r="EI6" t="s">
        <v>419</v>
      </c>
      <c r="EJ6">
        <f t="shared" ref="EJ6:EJ32" si="42">AVERAGE(DP6:DR6)</f>
        <v>8.4856222227134792E-2</v>
      </c>
      <c r="EK6">
        <f t="shared" si="29"/>
        <v>0.20943675279929205</v>
      </c>
      <c r="EL6">
        <f t="shared" ref="EL6:EL42" si="43">AVERAGE(DW6:DX6)</f>
        <v>9.6392721203695519E-2</v>
      </c>
      <c r="EM6">
        <f t="shared" si="30"/>
        <v>6.0907220410044295E-2</v>
      </c>
      <c r="EN6">
        <f t="shared" si="31"/>
        <v>4.2734951740903228E-2</v>
      </c>
      <c r="EO6">
        <f t="shared" ref="EO6:EO47" si="44">AVERAGE(EE6:EG6)</f>
        <v>0.1612278516000161</v>
      </c>
      <c r="EQ6" t="s">
        <v>419</v>
      </c>
      <c r="ER6">
        <f t="shared" si="32"/>
        <v>2.4373885756181067E-2</v>
      </c>
      <c r="ES6">
        <f t="shared" si="33"/>
        <v>0.14350603523340372</v>
      </c>
      <c r="ET6">
        <f t="shared" ref="ET6:ET33" si="45">_xlfn.STDEV.S(DW6:DX6)</f>
        <v>2.1955002495275031E-2</v>
      </c>
      <c r="EU6">
        <f t="shared" si="34"/>
        <v>9.6029117700727213E-3</v>
      </c>
      <c r="EV6">
        <f t="shared" si="35"/>
        <v>8.492022511503829E-3</v>
      </c>
      <c r="EW6">
        <f t="shared" ref="EW6:EW47" si="46">_xlfn.STDEV.S(EE6:EG6)</f>
        <v>0.12249029158035397</v>
      </c>
    </row>
    <row r="7" spans="1:153" x14ac:dyDescent="0.25">
      <c r="A7" t="s">
        <v>412</v>
      </c>
      <c r="B7">
        <v>836.76940000000002</v>
      </c>
      <c r="C7" t="s">
        <v>420</v>
      </c>
      <c r="D7" t="s">
        <v>367</v>
      </c>
      <c r="E7" t="s">
        <v>421</v>
      </c>
      <c r="F7">
        <v>182036</v>
      </c>
      <c r="G7">
        <v>8321.7999999999993</v>
      </c>
      <c r="H7">
        <v>24818.9</v>
      </c>
      <c r="I7">
        <v>49386.2</v>
      </c>
      <c r="J7">
        <v>61555.8</v>
      </c>
      <c r="K7">
        <v>71984.7</v>
      </c>
      <c r="L7">
        <v>71625.8</v>
      </c>
      <c r="M7">
        <v>39543</v>
      </c>
      <c r="N7">
        <v>57420.2</v>
      </c>
      <c r="O7">
        <v>51480</v>
      </c>
      <c r="P7">
        <v>79064.899999999994</v>
      </c>
      <c r="Q7">
        <v>32879.199999999997</v>
      </c>
      <c r="R7">
        <v>69521.899999999994</v>
      </c>
      <c r="S7">
        <v>57302</v>
      </c>
      <c r="T7">
        <v>844648.1</v>
      </c>
      <c r="U7">
        <v>711161.8</v>
      </c>
      <c r="V7">
        <v>29419.5</v>
      </c>
      <c r="W7">
        <v>22994</v>
      </c>
      <c r="X7">
        <v>19699.2</v>
      </c>
      <c r="Y7">
        <v>14546.5</v>
      </c>
      <c r="Z7">
        <v>12423.8</v>
      </c>
      <c r="AA7">
        <v>11012.2</v>
      </c>
      <c r="AB7">
        <v>16749.2</v>
      </c>
      <c r="AC7">
        <v>26728.5</v>
      </c>
      <c r="AD7">
        <v>58184</v>
      </c>
      <c r="AE7">
        <v>26860.2</v>
      </c>
      <c r="AF7">
        <v>31008.3</v>
      </c>
      <c r="AG7">
        <v>37985.300000000003</v>
      </c>
      <c r="AH7">
        <v>17614.2</v>
      </c>
      <c r="AI7">
        <v>14368.1</v>
      </c>
      <c r="AJ7">
        <v>380141.1</v>
      </c>
      <c r="AK7">
        <v>61453.7</v>
      </c>
      <c r="AL7">
        <v>25088.799999999999</v>
      </c>
      <c r="AM7">
        <v>19369.099999999999</v>
      </c>
      <c r="AN7">
        <v>84593.5</v>
      </c>
      <c r="AO7">
        <v>67668.899999999994</v>
      </c>
      <c r="AP7">
        <v>79705.3</v>
      </c>
      <c r="AQ7">
        <v>80820.3</v>
      </c>
      <c r="AS7" t="s">
        <v>421</v>
      </c>
      <c r="AT7">
        <f t="shared" si="0"/>
        <v>0.6826448489350978</v>
      </c>
      <c r="AU7">
        <f t="shared" si="0"/>
        <v>1.2708549865789549</v>
      </c>
      <c r="AV7">
        <f t="shared" si="0"/>
        <v>1.2186735864173956</v>
      </c>
      <c r="AW7">
        <f t="shared" si="0"/>
        <v>1.3930015627187609</v>
      </c>
      <c r="AX7">
        <f t="shared" si="0"/>
        <v>1.563033007396855</v>
      </c>
      <c r="AY7">
        <f t="shared" si="0"/>
        <v>1.016208177349567</v>
      </c>
      <c r="AZ7">
        <f t="shared" si="0"/>
        <v>1.4423731301039515</v>
      </c>
      <c r="BA7">
        <f t="shared" si="0"/>
        <v>1.4941119277903947</v>
      </c>
      <c r="BB7">
        <f t="shared" si="0"/>
        <v>1.9784757134698605</v>
      </c>
      <c r="BC7">
        <f t="shared" si="0"/>
        <v>0.84534751878809999</v>
      </c>
      <c r="BD7">
        <f t="shared" si="1"/>
        <v>1.8956076859174062</v>
      </c>
      <c r="BE7">
        <f t="shared" si="1"/>
        <v>1.5545172273426511</v>
      </c>
      <c r="BF7">
        <f t="shared" si="1"/>
        <v>28.21834328402587</v>
      </c>
      <c r="BG7">
        <f t="shared" si="1"/>
        <v>28.147288837488567</v>
      </c>
      <c r="BH7">
        <f t="shared" si="1"/>
        <v>0.90491627498203098</v>
      </c>
      <c r="BI7">
        <f t="shared" si="1"/>
        <v>0.7014475095700119</v>
      </c>
      <c r="BJ7">
        <f t="shared" si="1"/>
        <v>0.5485533649581158</v>
      </c>
      <c r="BK7">
        <f t="shared" si="1"/>
        <v>0.42269856266070682</v>
      </c>
      <c r="BL7">
        <f t="shared" si="1"/>
        <v>0.36712781980660469</v>
      </c>
      <c r="BM7">
        <f t="shared" si="1"/>
        <v>0.33963375612012797</v>
      </c>
      <c r="BN7">
        <f t="shared" si="2"/>
        <v>0.54098373628318674</v>
      </c>
      <c r="BO7">
        <f t="shared" si="2"/>
        <v>0.64348254094531876</v>
      </c>
      <c r="BP7">
        <f t="shared" si="2"/>
        <v>1.1434273292868393</v>
      </c>
      <c r="BQ7">
        <f t="shared" si="2"/>
        <v>0.55111038888693975</v>
      </c>
      <c r="BR7">
        <f t="shared" si="2"/>
        <v>0.61502034007173878</v>
      </c>
      <c r="BS7">
        <f t="shared" si="2"/>
        <v>0.77821666151069335</v>
      </c>
      <c r="BT7">
        <f t="shared" si="2"/>
        <v>0.41149923349968481</v>
      </c>
      <c r="BU7">
        <f t="shared" si="2"/>
        <v>0.2866861374310064</v>
      </c>
      <c r="BV7">
        <f t="shared" si="2"/>
        <v>8.126372920748052</v>
      </c>
      <c r="BW7">
        <f t="shared" si="2"/>
        <v>0.99085940874004685</v>
      </c>
      <c r="BX7">
        <f t="shared" si="3"/>
        <v>0.46192188764782233</v>
      </c>
      <c r="BY7">
        <f t="shared" si="3"/>
        <v>0.35156097740489561</v>
      </c>
      <c r="BZ7">
        <f t="shared" si="3"/>
        <v>1.7284844868856997</v>
      </c>
      <c r="CA7">
        <f t="shared" si="3"/>
        <v>1.6628759670215887</v>
      </c>
      <c r="CB7">
        <f t="shared" si="3"/>
        <v>1.5912703562252069</v>
      </c>
      <c r="CC7">
        <f t="shared" si="3"/>
        <v>1.693561796388402</v>
      </c>
      <c r="CE7" t="s">
        <v>421</v>
      </c>
      <c r="CF7">
        <f t="shared" si="4"/>
        <v>0.97674991775702635</v>
      </c>
      <c r="CG7">
        <f t="shared" si="5"/>
        <v>1.3058375745680784</v>
      </c>
      <c r="CH7">
        <f t="shared" si="6"/>
        <v>1.2896205923732111</v>
      </c>
      <c r="CI7">
        <f t="shared" si="7"/>
        <v>1.4682425289471732</v>
      </c>
      <c r="CJ7">
        <f t="shared" si="8"/>
        <v>1.4119116161289802</v>
      </c>
      <c r="CK7">
        <f t="shared" si="9"/>
        <v>1.7250624566300288</v>
      </c>
      <c r="CL7">
        <f t="shared" si="10"/>
        <v>28.182816060757219</v>
      </c>
      <c r="CM7">
        <f t="shared" si="11"/>
        <v>0.80318189227602144</v>
      </c>
      <c r="CN7">
        <f t="shared" si="12"/>
        <v>0.48562596380941131</v>
      </c>
      <c r="CO7">
        <f t="shared" si="13"/>
        <v>0.35338078796336636</v>
      </c>
      <c r="CP7">
        <f t="shared" si="14"/>
        <v>0.59223313861425275</v>
      </c>
      <c r="CQ7">
        <f t="shared" si="15"/>
        <v>0.84726885908688954</v>
      </c>
      <c r="CR7">
        <f t="shared" si="16"/>
        <v>0.69661850079121601</v>
      </c>
      <c r="CS7">
        <f>AVERAGE(BT7:BU7)</f>
        <v>0.34909268546534561</v>
      </c>
      <c r="CT7">
        <f t="shared" si="17"/>
        <v>0.99085940874004685</v>
      </c>
      <c r="CU7">
        <f t="shared" si="18"/>
        <v>0.40674143252635897</v>
      </c>
      <c r="CV7">
        <f t="shared" si="19"/>
        <v>1.6956802269536442</v>
      </c>
      <c r="CW7">
        <f t="shared" si="20"/>
        <v>1.6424160763068043</v>
      </c>
      <c r="CY7" t="s">
        <v>421</v>
      </c>
      <c r="CZ7">
        <f t="shared" si="36"/>
        <v>1.1907360282327719</v>
      </c>
      <c r="DA7">
        <f t="shared" si="21"/>
        <v>1.5350722005687274</v>
      </c>
      <c r="DB7">
        <f t="shared" si="37"/>
        <v>0.6444039280427164</v>
      </c>
      <c r="DC7">
        <f t="shared" si="22"/>
        <v>0.59762759522150288</v>
      </c>
      <c r="DD7">
        <f t="shared" si="23"/>
        <v>0.67885686499886955</v>
      </c>
      <c r="DE7">
        <f t="shared" si="38"/>
        <v>1.2482792452622691</v>
      </c>
      <c r="DG7" t="s">
        <v>421</v>
      </c>
      <c r="DH7">
        <f t="shared" si="24"/>
        <v>0.18549471484460428</v>
      </c>
      <c r="DI7">
        <f t="shared" si="25"/>
        <v>0.16692967376536702</v>
      </c>
      <c r="DJ7">
        <f t="shared" si="39"/>
        <v>0.22454595042473016</v>
      </c>
      <c r="DK7">
        <f t="shared" si="26"/>
        <v>0.24698822202909637</v>
      </c>
      <c r="DL7">
        <f t="shared" si="27"/>
        <v>0.32125183043089661</v>
      </c>
      <c r="DM7">
        <f t="shared" si="40"/>
        <v>0.72927956582800779</v>
      </c>
      <c r="DO7" t="s">
        <v>421</v>
      </c>
      <c r="DP7">
        <f t="shared" si="41"/>
        <v>2.3648456335719926E-2</v>
      </c>
      <c r="DQ7">
        <f t="shared" si="28"/>
        <v>3.1617052314331651E-2</v>
      </c>
      <c r="DR7">
        <f t="shared" si="28"/>
        <v>5.3977127671116537E-2</v>
      </c>
      <c r="DS7">
        <f t="shared" si="28"/>
        <v>4.5880475766708624E-2</v>
      </c>
      <c r="DT7">
        <f t="shared" si="28"/>
        <v>3.8465978409623597E-2</v>
      </c>
      <c r="DU7">
        <f t="shared" si="28"/>
        <v>3.6427395926729514E-2</v>
      </c>
      <c r="DV7">
        <f t="shared" si="28"/>
        <v>0.59095339158196736</v>
      </c>
      <c r="DW7">
        <f t="shared" si="28"/>
        <v>2.5083501326137982E-2</v>
      </c>
      <c r="DX7">
        <f t="shared" si="28"/>
        <v>1.1396059034733893E-2</v>
      </c>
      <c r="DY7">
        <f t="shared" si="28"/>
        <v>8.9705504561176062E-3</v>
      </c>
      <c r="DZ7">
        <f t="shared" si="28"/>
        <v>1.299839979245361E-2</v>
      </c>
      <c r="EA7">
        <f t="shared" si="28"/>
        <v>1.7815965269725165E-2</v>
      </c>
      <c r="EB7">
        <f t="shared" si="28"/>
        <v>1.4251596625756298E-2</v>
      </c>
      <c r="EC7">
        <f t="shared" si="28"/>
        <v>1.0745248336344628E-2</v>
      </c>
      <c r="ED7">
        <f t="shared" si="28"/>
        <v>3.7144491116581281E-2</v>
      </c>
      <c r="EE7">
        <f t="shared" si="28"/>
        <v>1.2007265426031938E-2</v>
      </c>
      <c r="EF7">
        <f t="shared" si="28"/>
        <v>3.1910082195531778E-2</v>
      </c>
      <c r="EG7">
        <f t="shared" si="28"/>
        <v>2.7806349368181479E-2</v>
      </c>
      <c r="EI7" t="s">
        <v>421</v>
      </c>
      <c r="EJ7">
        <f t="shared" si="42"/>
        <v>3.6414212107056039E-2</v>
      </c>
      <c r="EK7">
        <f t="shared" si="29"/>
        <v>4.0257950034353909E-2</v>
      </c>
      <c r="EL7">
        <f t="shared" si="43"/>
        <v>1.8239780180435938E-2</v>
      </c>
      <c r="EM7">
        <f t="shared" si="30"/>
        <v>1.3261638506098794E-2</v>
      </c>
      <c r="EN7">
        <f t="shared" si="31"/>
        <v>2.0713778692894067E-2</v>
      </c>
      <c r="EO7">
        <f t="shared" si="44"/>
        <v>2.3907898996581731E-2</v>
      </c>
      <c r="EQ7" t="s">
        <v>421</v>
      </c>
      <c r="ER7">
        <f t="shared" si="32"/>
        <v>1.5723124142495531E-2</v>
      </c>
      <c r="ES7">
        <f t="shared" si="33"/>
        <v>4.9747915879093697E-3</v>
      </c>
      <c r="ET7">
        <f t="shared" si="45"/>
        <v>9.678483261351371E-3</v>
      </c>
      <c r="EU7">
        <f t="shared" si="34"/>
        <v>4.4285789787998804E-3</v>
      </c>
      <c r="EV7">
        <f t="shared" si="35"/>
        <v>1.4337009892027595E-2</v>
      </c>
      <c r="EW7">
        <f t="shared" si="46"/>
        <v>1.0508518702221584E-2</v>
      </c>
    </row>
    <row r="8" spans="1:153" x14ac:dyDescent="0.25">
      <c r="A8" t="s">
        <v>412</v>
      </c>
      <c r="B8">
        <v>834.75369999999998</v>
      </c>
      <c r="C8" t="s">
        <v>422</v>
      </c>
      <c r="D8" t="s">
        <v>12</v>
      </c>
      <c r="E8" t="s">
        <v>423</v>
      </c>
      <c r="F8">
        <v>157852.29999999999</v>
      </c>
      <c r="G8">
        <v>2173.4</v>
      </c>
      <c r="H8">
        <v>43392.9</v>
      </c>
      <c r="I8">
        <v>56113.599999999999</v>
      </c>
      <c r="J8">
        <v>67552.100000000006</v>
      </c>
      <c r="K8">
        <v>77400.100000000006</v>
      </c>
      <c r="L8">
        <v>63955.7</v>
      </c>
      <c r="M8">
        <v>34423.1</v>
      </c>
      <c r="N8">
        <v>85624.2</v>
      </c>
      <c r="O8">
        <v>79516</v>
      </c>
      <c r="P8">
        <v>101996.5</v>
      </c>
      <c r="Q8">
        <v>56989.8</v>
      </c>
      <c r="R8">
        <v>101227</v>
      </c>
      <c r="S8">
        <v>101357.3</v>
      </c>
      <c r="T8">
        <v>7099733</v>
      </c>
      <c r="U8">
        <v>5996560.2000000002</v>
      </c>
      <c r="V8">
        <v>54585.9</v>
      </c>
      <c r="W8">
        <v>43687.199999999997</v>
      </c>
      <c r="X8">
        <v>44959</v>
      </c>
      <c r="Y8">
        <v>42750.6</v>
      </c>
      <c r="Z8">
        <v>29988.6</v>
      </c>
      <c r="AA8">
        <v>32304.799999999999</v>
      </c>
      <c r="AB8">
        <v>26515.7</v>
      </c>
      <c r="AC8">
        <v>43320</v>
      </c>
      <c r="AD8">
        <v>47328.3</v>
      </c>
      <c r="AE8">
        <v>32288</v>
      </c>
      <c r="AF8">
        <v>37896.6</v>
      </c>
      <c r="AG8">
        <v>50811.199999999997</v>
      </c>
      <c r="AH8">
        <v>14028</v>
      </c>
      <c r="AI8">
        <v>15904</v>
      </c>
      <c r="AJ8">
        <v>348809.8</v>
      </c>
      <c r="AK8">
        <v>47282.9</v>
      </c>
      <c r="AL8">
        <v>4388.5</v>
      </c>
      <c r="AM8">
        <v>16801.099999999999</v>
      </c>
      <c r="AN8">
        <v>142659.1</v>
      </c>
      <c r="AO8">
        <v>112371.3</v>
      </c>
      <c r="AP8">
        <v>156799.9</v>
      </c>
      <c r="AQ8">
        <v>141865.4</v>
      </c>
      <c r="AS8" t="s">
        <v>423</v>
      </c>
      <c r="AT8">
        <f t="shared" si="0"/>
        <v>1.1935234706355158</v>
      </c>
      <c r="AU8">
        <f t="shared" si="0"/>
        <v>1.4439711574265046</v>
      </c>
      <c r="AV8">
        <f t="shared" si="0"/>
        <v>1.337387540687093</v>
      </c>
      <c r="AW8">
        <f t="shared" si="0"/>
        <v>1.4977968964875643</v>
      </c>
      <c r="AX8">
        <f t="shared" si="0"/>
        <v>1.395654500350028</v>
      </c>
      <c r="AY8">
        <f t="shared" si="0"/>
        <v>0.88463282274288446</v>
      </c>
      <c r="AZ8">
        <f t="shared" si="0"/>
        <v>2.1508466596536895</v>
      </c>
      <c r="BA8">
        <f t="shared" si="0"/>
        <v>2.3078050514798178</v>
      </c>
      <c r="BB8">
        <f t="shared" si="0"/>
        <v>2.552303210513498</v>
      </c>
      <c r="BC8">
        <f t="shared" si="0"/>
        <v>1.4652481211899946</v>
      </c>
      <c r="BD8">
        <f t="shared" si="1"/>
        <v>2.7600896871685219</v>
      </c>
      <c r="BE8">
        <f t="shared" si="1"/>
        <v>2.7496713721499648</v>
      </c>
      <c r="BF8">
        <f t="shared" si="1"/>
        <v>237.19073424651856</v>
      </c>
      <c r="BG8">
        <f t="shared" si="1"/>
        <v>237.33967710412486</v>
      </c>
      <c r="BH8">
        <f t="shared" si="1"/>
        <v>1.6790111760751081</v>
      </c>
      <c r="BI8">
        <f t="shared" si="1"/>
        <v>1.3327075602368887</v>
      </c>
      <c r="BJ8">
        <f t="shared" si="1"/>
        <v>1.2519498626924914</v>
      </c>
      <c r="BK8">
        <f t="shared" si="1"/>
        <v>1.2422656427926175</v>
      </c>
      <c r="BL8">
        <f t="shared" si="1"/>
        <v>0.88617406405868926</v>
      </c>
      <c r="BM8">
        <f t="shared" si="1"/>
        <v>0.99633139288330308</v>
      </c>
      <c r="BN8">
        <f t="shared" si="2"/>
        <v>0.85643269267571553</v>
      </c>
      <c r="BO8">
        <f t="shared" si="2"/>
        <v>1.0429191190583538</v>
      </c>
      <c r="BP8">
        <f t="shared" si="2"/>
        <v>0.93009197835635771</v>
      </c>
      <c r="BQ8">
        <f t="shared" si="2"/>
        <v>0.66247653540857887</v>
      </c>
      <c r="BR8">
        <f t="shared" si="2"/>
        <v>0.75164326388620639</v>
      </c>
      <c r="BS8">
        <f t="shared" si="2"/>
        <v>1.0409848660232286</v>
      </c>
      <c r="BT8">
        <f t="shared" si="2"/>
        <v>0.32771918381383081</v>
      </c>
      <c r="BU8">
        <f t="shared" si="2"/>
        <v>0.3173318900691619</v>
      </c>
      <c r="BV8">
        <f t="shared" si="2"/>
        <v>7.4565957567112413</v>
      </c>
      <c r="BW8">
        <f t="shared" si="2"/>
        <v>0.76237405294579119</v>
      </c>
      <c r="BX8">
        <f t="shared" si="3"/>
        <v>8.0798770923378893E-2</v>
      </c>
      <c r="BY8">
        <f t="shared" si="3"/>
        <v>0.30495021128898048</v>
      </c>
      <c r="BZ8">
        <f t="shared" si="3"/>
        <v>2.9149289397303075</v>
      </c>
      <c r="CA8">
        <f t="shared" si="3"/>
        <v>2.7613798089369421</v>
      </c>
      <c r="CB8">
        <f t="shared" si="3"/>
        <v>3.130419592286545</v>
      </c>
      <c r="CC8">
        <f t="shared" si="3"/>
        <v>2.9727410275556903</v>
      </c>
      <c r="CE8" t="s">
        <v>423</v>
      </c>
      <c r="CF8">
        <f t="shared" si="4"/>
        <v>1.3187473140310102</v>
      </c>
      <c r="CG8">
        <f t="shared" si="5"/>
        <v>1.4175922185873286</v>
      </c>
      <c r="CH8">
        <f t="shared" si="6"/>
        <v>1.1401436615464562</v>
      </c>
      <c r="CI8">
        <f t="shared" si="7"/>
        <v>2.2293258555667537</v>
      </c>
      <c r="CJ8">
        <f t="shared" si="8"/>
        <v>2.0087756658517462</v>
      </c>
      <c r="CK8">
        <f t="shared" si="9"/>
        <v>2.7548805296592436</v>
      </c>
      <c r="CL8">
        <f t="shared" si="10"/>
        <v>237.26520567532171</v>
      </c>
      <c r="CM8">
        <f t="shared" si="11"/>
        <v>1.5058593681559984</v>
      </c>
      <c r="CN8">
        <f t="shared" si="12"/>
        <v>1.2471077527425545</v>
      </c>
      <c r="CO8">
        <f t="shared" si="13"/>
        <v>0.94125272847099617</v>
      </c>
      <c r="CP8">
        <f t="shared" si="14"/>
        <v>0.94967590586703465</v>
      </c>
      <c r="CQ8">
        <f t="shared" si="15"/>
        <v>0.79628425688246829</v>
      </c>
      <c r="CR8">
        <f t="shared" si="16"/>
        <v>0.89631406495471744</v>
      </c>
      <c r="CS8">
        <f>AVERAGE(BT8:BU8)</f>
        <v>0.32252553694149633</v>
      </c>
      <c r="CT8">
        <f t="shared" si="17"/>
        <v>0.76237405294579119</v>
      </c>
      <c r="CU8">
        <f t="shared" si="18"/>
        <v>0.19287449110617969</v>
      </c>
      <c r="CV8">
        <f t="shared" si="19"/>
        <v>2.8381543743336248</v>
      </c>
      <c r="CW8">
        <f t="shared" si="20"/>
        <v>3.0515803099211176</v>
      </c>
      <c r="CY8" t="s">
        <v>423</v>
      </c>
      <c r="CZ8">
        <f t="shared" si="36"/>
        <v>1.2921610647215982</v>
      </c>
      <c r="DA8">
        <f t="shared" si="21"/>
        <v>2.3309940170259145</v>
      </c>
      <c r="DB8">
        <f t="shared" si="37"/>
        <v>1.3764835604492764</v>
      </c>
      <c r="DC8">
        <f t="shared" si="22"/>
        <v>0.89573763040683296</v>
      </c>
      <c r="DD8">
        <f t="shared" si="23"/>
        <v>0.66040455161400169</v>
      </c>
      <c r="DE8">
        <f t="shared" si="38"/>
        <v>2.027536391786974</v>
      </c>
      <c r="DG8" t="s">
        <v>423</v>
      </c>
      <c r="DH8">
        <f t="shared" si="24"/>
        <v>0.14062200020008325</v>
      </c>
      <c r="DI8">
        <f t="shared" si="25"/>
        <v>0.38330200656944757</v>
      </c>
      <c r="DJ8">
        <f t="shared" si="39"/>
        <v>0.18296502190181979</v>
      </c>
      <c r="DK8">
        <f t="shared" si="26"/>
        <v>8.6232056732945289E-2</v>
      </c>
      <c r="DL8">
        <f t="shared" si="27"/>
        <v>0.30017770257180193</v>
      </c>
      <c r="DM8">
        <f t="shared" si="40"/>
        <v>1.5924433662936337</v>
      </c>
      <c r="DO8" t="s">
        <v>423</v>
      </c>
      <c r="DP8">
        <f t="shared" si="41"/>
        <v>3.1928682774118339E-2</v>
      </c>
      <c r="DQ8">
        <f t="shared" si="28"/>
        <v>3.4322865422439564E-2</v>
      </c>
      <c r="DR8">
        <f t="shared" si="28"/>
        <v>4.7720764034525763E-2</v>
      </c>
      <c r="DS8">
        <f t="shared" si="28"/>
        <v>6.9663239468870819E-2</v>
      </c>
      <c r="DT8">
        <f t="shared" si="28"/>
        <v>5.4726882695589243E-2</v>
      </c>
      <c r="DU8">
        <f t="shared" si="28"/>
        <v>5.81736176560117E-2</v>
      </c>
      <c r="DV8">
        <f t="shared" si="28"/>
        <v>4.975112412327797</v>
      </c>
      <c r="DW8">
        <f t="shared" si="28"/>
        <v>4.7028233357055672E-2</v>
      </c>
      <c r="DX8">
        <f t="shared" si="28"/>
        <v>2.9265555452274279E-2</v>
      </c>
      <c r="DY8">
        <f t="shared" si="28"/>
        <v>2.3893644986672982E-2</v>
      </c>
      <c r="DZ8">
        <f t="shared" si="28"/>
        <v>2.0843594005232821E-2</v>
      </c>
      <c r="EA8">
        <f t="shared" si="28"/>
        <v>1.6743885383366956E-2</v>
      </c>
      <c r="EB8">
        <f t="shared" si="28"/>
        <v>1.833701874012536E-2</v>
      </c>
      <c r="EC8">
        <f t="shared" si="28"/>
        <v>9.9274981503251879E-3</v>
      </c>
      <c r="ED8">
        <f t="shared" si="28"/>
        <v>2.8579227272177283E-2</v>
      </c>
      <c r="EE8">
        <f t="shared" si="28"/>
        <v>5.6937774798062977E-3</v>
      </c>
      <c r="EF8">
        <f t="shared" si="28"/>
        <v>5.3409680627873414E-2</v>
      </c>
      <c r="EG8">
        <f t="shared" si="28"/>
        <v>5.1663710217409897E-2</v>
      </c>
      <c r="EI8" t="s">
        <v>423</v>
      </c>
      <c r="EJ8">
        <f t="shared" si="42"/>
        <v>3.7990770743694557E-2</v>
      </c>
      <c r="EK8">
        <f t="shared" si="29"/>
        <v>6.085457994015725E-2</v>
      </c>
      <c r="EL8">
        <f t="shared" si="43"/>
        <v>3.8146894404664976E-2</v>
      </c>
      <c r="EM8">
        <f t="shared" si="30"/>
        <v>2.049370812509092E-2</v>
      </c>
      <c r="EN8">
        <f t="shared" si="31"/>
        <v>1.8947914720875942E-2</v>
      </c>
      <c r="EO8">
        <f t="shared" si="44"/>
        <v>3.6922389441696533E-2</v>
      </c>
      <c r="EQ8" t="s">
        <v>423</v>
      </c>
      <c r="ER8">
        <f t="shared" si="32"/>
        <v>8.5110284171829535E-3</v>
      </c>
      <c r="ES8">
        <f t="shared" si="33"/>
        <v>7.8207645081186661E-3</v>
      </c>
      <c r="ET8">
        <f t="shared" si="45"/>
        <v>1.2560109998503381E-2</v>
      </c>
      <c r="EU8">
        <f t="shared" si="34"/>
        <v>3.5876985231633788E-3</v>
      </c>
      <c r="EV8">
        <f t="shared" si="35"/>
        <v>9.3408589130341384E-3</v>
      </c>
      <c r="EW8">
        <f t="shared" si="46"/>
        <v>2.7058857273881493E-2</v>
      </c>
    </row>
    <row r="9" spans="1:153" x14ac:dyDescent="0.25">
      <c r="A9" t="s">
        <v>412</v>
      </c>
      <c r="B9">
        <v>832.73900000000003</v>
      </c>
      <c r="C9" t="s">
        <v>424</v>
      </c>
      <c r="D9" t="s">
        <v>58</v>
      </c>
      <c r="E9" t="s">
        <v>425</v>
      </c>
      <c r="F9">
        <v>54958</v>
      </c>
      <c r="G9">
        <v>0</v>
      </c>
      <c r="H9">
        <v>11836.8</v>
      </c>
      <c r="I9">
        <v>17439.400000000001</v>
      </c>
      <c r="J9">
        <v>27730.5</v>
      </c>
      <c r="K9">
        <v>23702.9</v>
      </c>
      <c r="L9">
        <v>22447.599999999999</v>
      </c>
      <c r="M9">
        <v>3456.5</v>
      </c>
      <c r="N9">
        <v>36065.599999999999</v>
      </c>
      <c r="O9">
        <v>37800.800000000003</v>
      </c>
      <c r="P9">
        <v>49194.1</v>
      </c>
      <c r="Q9">
        <v>26268.1</v>
      </c>
      <c r="R9">
        <v>50830.6</v>
      </c>
      <c r="S9">
        <v>48358.9</v>
      </c>
      <c r="T9">
        <v>6421843.5999999996</v>
      </c>
      <c r="U9">
        <v>5414021.5</v>
      </c>
      <c r="V9">
        <v>14146.6</v>
      </c>
      <c r="W9">
        <v>15429</v>
      </c>
      <c r="X9">
        <v>15855.9</v>
      </c>
      <c r="Y9">
        <v>12879</v>
      </c>
      <c r="Z9">
        <v>2498.5</v>
      </c>
      <c r="AA9">
        <v>2255.9</v>
      </c>
      <c r="AB9">
        <v>7552.7</v>
      </c>
      <c r="AC9">
        <v>9204.7999999999993</v>
      </c>
      <c r="AD9">
        <v>5643</v>
      </c>
      <c r="AE9">
        <v>2139</v>
      </c>
      <c r="AF9">
        <v>4616</v>
      </c>
      <c r="AG9">
        <v>6783.3</v>
      </c>
      <c r="AH9">
        <v>0</v>
      </c>
      <c r="AI9">
        <v>0</v>
      </c>
      <c r="AJ9">
        <v>139331.20000000001</v>
      </c>
      <c r="AK9">
        <v>9092.4</v>
      </c>
      <c r="AL9">
        <v>1365.1</v>
      </c>
      <c r="AM9">
        <v>1956.9</v>
      </c>
      <c r="AN9">
        <v>72286.899999999994</v>
      </c>
      <c r="AO9">
        <v>61009.4</v>
      </c>
      <c r="AP9">
        <v>87783.5</v>
      </c>
      <c r="AQ9">
        <v>81622.3</v>
      </c>
      <c r="AS9" t="s">
        <v>425</v>
      </c>
      <c r="AT9">
        <f t="shared" ref="AT9:BC13" si="47">H9/H$4*20*2</f>
        <v>0.3255716630420753</v>
      </c>
      <c r="AU9">
        <f t="shared" si="47"/>
        <v>0.44876804558652067</v>
      </c>
      <c r="AV9">
        <f t="shared" si="47"/>
        <v>0.54900477108814427</v>
      </c>
      <c r="AW9">
        <f t="shared" si="47"/>
        <v>0.45868325826136003</v>
      </c>
      <c r="AX9">
        <f t="shared" si="47"/>
        <v>0.48985616547168259</v>
      </c>
      <c r="AY9">
        <f t="shared" si="47"/>
        <v>8.8827948436101922E-2</v>
      </c>
      <c r="AZ9">
        <f t="shared" si="47"/>
        <v>0.90595386921461585</v>
      </c>
      <c r="BA9">
        <f t="shared" si="47"/>
        <v>1.0970984102567825</v>
      </c>
      <c r="BB9">
        <f t="shared" si="47"/>
        <v>1.2310055675275333</v>
      </c>
      <c r="BC9">
        <f t="shared" si="47"/>
        <v>0.67537145545748345</v>
      </c>
      <c r="BD9">
        <f t="shared" ref="BD9:BM13" si="48">R9/R$4*20*2</f>
        <v>1.3859643657580318</v>
      </c>
      <c r="BE9">
        <f t="shared" si="48"/>
        <v>1.3119043514247415</v>
      </c>
      <c r="BF9">
        <f t="shared" si="48"/>
        <v>214.54353265120056</v>
      </c>
      <c r="BG9">
        <f t="shared" si="48"/>
        <v>214.28320099993155</v>
      </c>
      <c r="BH9">
        <f t="shared" si="48"/>
        <v>0.43513617075955741</v>
      </c>
      <c r="BI9">
        <f t="shared" si="48"/>
        <v>0.47067207206904904</v>
      </c>
      <c r="BJ9">
        <f t="shared" si="48"/>
        <v>0.44153099107777916</v>
      </c>
      <c r="BK9">
        <f t="shared" si="48"/>
        <v>0.37424361794983274</v>
      </c>
      <c r="BL9">
        <f t="shared" si="48"/>
        <v>7.3831585971023517E-2</v>
      </c>
      <c r="BM9">
        <f t="shared" si="48"/>
        <v>6.9575542619222025E-2</v>
      </c>
      <c r="BN9">
        <f t="shared" ref="BN9:BS13" si="49">AB9/AB$4*20*2</f>
        <v>0.24394525499880737</v>
      </c>
      <c r="BO9">
        <f t="shared" si="49"/>
        <v>0.22160346045956453</v>
      </c>
      <c r="BP9">
        <f t="shared" si="49"/>
        <v>0.1108957861124301</v>
      </c>
      <c r="BQ9">
        <f t="shared" si="49"/>
        <v>4.3887429052246962E-2</v>
      </c>
      <c r="BR9">
        <f t="shared" si="49"/>
        <v>9.1553999728174268E-2</v>
      </c>
      <c r="BS9">
        <f t="shared" si="49"/>
        <v>0.13897157795319467</v>
      </c>
      <c r="BV9">
        <f t="shared" ref="BV9:CC13" si="50">AJ9/AJ$4*20*2</f>
        <v>2.9785184782580232</v>
      </c>
      <c r="BW9">
        <f t="shared" si="50"/>
        <v>0.14660289108756677</v>
      </c>
      <c r="BX9">
        <f t="shared" si="50"/>
        <v>2.513350853082022E-2</v>
      </c>
      <c r="BY9">
        <f t="shared" si="50"/>
        <v>3.5518928431555435E-2</v>
      </c>
      <c r="BZ9">
        <f t="shared" si="50"/>
        <v>1.4770258383334167</v>
      </c>
      <c r="CA9">
        <f t="shared" si="50"/>
        <v>1.4992273411036225</v>
      </c>
      <c r="CB9">
        <f t="shared" si="50"/>
        <v>1.7525469613149367</v>
      </c>
      <c r="CC9">
        <f t="shared" si="50"/>
        <v>1.7103674326048413</v>
      </c>
      <c r="CE9" t="s">
        <v>425</v>
      </c>
      <c r="CF9">
        <f t="shared" si="4"/>
        <v>0.38716985431429796</v>
      </c>
      <c r="CG9">
        <f t="shared" si="5"/>
        <v>0.50384401467475215</v>
      </c>
      <c r="CH9">
        <f t="shared" si="6"/>
        <v>0.28934205695389226</v>
      </c>
      <c r="CI9">
        <f t="shared" si="7"/>
        <v>1.0015261397356992</v>
      </c>
      <c r="CJ9">
        <f t="shared" si="8"/>
        <v>0.95318851149250838</v>
      </c>
      <c r="CK9">
        <f t="shared" si="9"/>
        <v>1.3489343585913867</v>
      </c>
      <c r="CL9">
        <f t="shared" si="10"/>
        <v>214.41336682556607</v>
      </c>
      <c r="CM9">
        <f t="shared" si="11"/>
        <v>0.45290412141430325</v>
      </c>
      <c r="CN9">
        <f t="shared" si="12"/>
        <v>0.40788730451380595</v>
      </c>
      <c r="CO9">
        <f t="shared" si="13"/>
        <v>7.1703564295122771E-2</v>
      </c>
      <c r="CP9">
        <f t="shared" si="14"/>
        <v>0.23277435772918595</v>
      </c>
      <c r="CQ9">
        <f t="shared" si="15"/>
        <v>7.739160758233854E-2</v>
      </c>
      <c r="CR9">
        <f t="shared" si="16"/>
        <v>0.11526278884068447</v>
      </c>
      <c r="CT9">
        <f t="shared" si="17"/>
        <v>0.14660289108756677</v>
      </c>
      <c r="CU9">
        <f t="shared" si="18"/>
        <v>3.0326218481187828E-2</v>
      </c>
      <c r="CV9">
        <f t="shared" si="19"/>
        <v>1.4881265897185196</v>
      </c>
      <c r="CW9">
        <f t="shared" si="20"/>
        <v>1.7314571969598891</v>
      </c>
      <c r="CY9" t="s">
        <v>425</v>
      </c>
      <c r="CZ9">
        <f t="shared" si="36"/>
        <v>0.39345197531431414</v>
      </c>
      <c r="DA9">
        <f t="shared" si="21"/>
        <v>1.1012163366065313</v>
      </c>
      <c r="DB9">
        <f t="shared" si="37"/>
        <v>0.4303957129640546</v>
      </c>
      <c r="DC9">
        <f t="shared" si="22"/>
        <v>0.12728984320221576</v>
      </c>
      <c r="DD9">
        <f t="shared" si="23"/>
        <v>0.13093283996412564</v>
      </c>
      <c r="DE9">
        <f t="shared" si="38"/>
        <v>1.0833033350531989</v>
      </c>
      <c r="DG9" t="s">
        <v>425</v>
      </c>
      <c r="DH9">
        <f t="shared" si="24"/>
        <v>0.10738887861279915</v>
      </c>
      <c r="DI9">
        <f t="shared" si="25"/>
        <v>0.21588722840434857</v>
      </c>
      <c r="DJ9">
        <f t="shared" si="39"/>
        <v>3.1831696497774821E-2</v>
      </c>
      <c r="DK9">
        <f t="shared" si="26"/>
        <v>9.1396529271369195E-2</v>
      </c>
      <c r="DL9">
        <f t="shared" si="27"/>
        <v>2.2160798821850076E-2</v>
      </c>
      <c r="DM9">
        <f t="shared" si="40"/>
        <v>0.9199853542982861</v>
      </c>
      <c r="DO9" t="s">
        <v>425</v>
      </c>
      <c r="DP9">
        <f t="shared" si="41"/>
        <v>9.3739136577397023E-3</v>
      </c>
      <c r="DQ9">
        <f t="shared" si="28"/>
        <v>1.2199114867332245E-2</v>
      </c>
      <c r="DR9">
        <f t="shared" si="28"/>
        <v>1.2110424756852802E-2</v>
      </c>
      <c r="DS9">
        <f t="shared" si="28"/>
        <v>3.1296257176815688E-2</v>
      </c>
      <c r="DT9">
        <f t="shared" si="28"/>
        <v>2.5968572171604438E-2</v>
      </c>
      <c r="DU9">
        <f t="shared" si="28"/>
        <v>2.8484861965850518E-2</v>
      </c>
      <c r="DV9">
        <f t="shared" si="28"/>
        <v>4.4959419971700427</v>
      </c>
      <c r="DW9">
        <f t="shared" si="28"/>
        <v>1.4144269485354521E-2</v>
      </c>
      <c r="DX9">
        <f t="shared" si="28"/>
        <v>9.5717860002684837E-3</v>
      </c>
      <c r="DY9">
        <f t="shared" si="28"/>
        <v>1.8201907497573183E-3</v>
      </c>
      <c r="DZ9">
        <f t="shared" si="28"/>
        <v>5.1089578848547675E-3</v>
      </c>
      <c r="EA9">
        <f t="shared" si="28"/>
        <v>1.6273537945689352E-3</v>
      </c>
      <c r="EB9">
        <f t="shared" si="28"/>
        <v>2.3580751453649487E-3</v>
      </c>
      <c r="ED9">
        <f t="shared" si="28"/>
        <v>5.4957239519899306E-3</v>
      </c>
      <c r="EE9">
        <f t="shared" si="28"/>
        <v>8.9524923096655402E-4</v>
      </c>
      <c r="EF9">
        <f t="shared" si="28"/>
        <v>2.8004243394749755E-2</v>
      </c>
      <c r="EG9">
        <f t="shared" si="28"/>
        <v>2.9313828833787716E-2</v>
      </c>
      <c r="EI9" t="s">
        <v>425</v>
      </c>
      <c r="EJ9">
        <f t="shared" si="42"/>
        <v>1.1227817760641584E-2</v>
      </c>
      <c r="EK9">
        <f t="shared" si="29"/>
        <v>2.8583230438090218E-2</v>
      </c>
      <c r="EL9">
        <f t="shared" si="43"/>
        <v>1.1858027742811503E-2</v>
      </c>
      <c r="EM9">
        <f t="shared" si="30"/>
        <v>2.8521674763936737E-3</v>
      </c>
      <c r="EN9">
        <f t="shared" si="31"/>
        <v>3.9268995486774396E-3</v>
      </c>
      <c r="EO9">
        <f t="shared" si="44"/>
        <v>1.9404440486501345E-2</v>
      </c>
      <c r="EQ9" t="s">
        <v>425</v>
      </c>
      <c r="ER9">
        <f t="shared" si="32"/>
        <v>1.6061403428690578E-3</v>
      </c>
      <c r="ES9">
        <f t="shared" si="33"/>
        <v>2.6652043347436382E-3</v>
      </c>
      <c r="ET9">
        <f t="shared" si="45"/>
        <v>3.2332340791678352E-3</v>
      </c>
      <c r="EU9">
        <f t="shared" si="34"/>
        <v>1.9568146906677373E-3</v>
      </c>
      <c r="EV9">
        <f t="shared" si="35"/>
        <v>2.2186527481464035E-3</v>
      </c>
      <c r="EW9">
        <f t="shared" si="46"/>
        <v>1.6042798203742669E-2</v>
      </c>
    </row>
    <row r="10" spans="1:153" x14ac:dyDescent="0.25">
      <c r="A10" t="s">
        <v>412</v>
      </c>
      <c r="B10">
        <v>850.78620000000001</v>
      </c>
      <c r="C10" t="s">
        <v>426</v>
      </c>
      <c r="D10" t="s">
        <v>47</v>
      </c>
      <c r="E10" t="s">
        <v>427</v>
      </c>
      <c r="F10">
        <v>194820.2</v>
      </c>
      <c r="G10">
        <v>8699.9</v>
      </c>
      <c r="H10">
        <v>126104.6</v>
      </c>
      <c r="I10">
        <v>146724.79999999999</v>
      </c>
      <c r="J10">
        <v>84068.4</v>
      </c>
      <c r="K10">
        <v>100603.6</v>
      </c>
      <c r="L10">
        <v>203725.9</v>
      </c>
      <c r="M10">
        <v>127278.9</v>
      </c>
      <c r="N10">
        <v>710996.4</v>
      </c>
      <c r="O10">
        <v>612209.19999999995</v>
      </c>
      <c r="P10">
        <v>292678.8</v>
      </c>
      <c r="Q10">
        <v>228692.6</v>
      </c>
      <c r="R10">
        <v>379871.6</v>
      </c>
      <c r="S10">
        <v>360618.2</v>
      </c>
      <c r="T10">
        <v>578736</v>
      </c>
      <c r="U10">
        <v>495473.3</v>
      </c>
      <c r="V10">
        <v>138369.4</v>
      </c>
      <c r="W10">
        <v>112076.7</v>
      </c>
      <c r="X10">
        <v>119780</v>
      </c>
      <c r="Y10">
        <v>88726.1</v>
      </c>
      <c r="Z10">
        <v>70042.2</v>
      </c>
      <c r="AA10">
        <v>70637.7</v>
      </c>
      <c r="AB10">
        <v>46824.3</v>
      </c>
      <c r="AC10">
        <v>64377.9</v>
      </c>
      <c r="AD10">
        <v>104438</v>
      </c>
      <c r="AE10">
        <v>84627.6</v>
      </c>
      <c r="AF10">
        <v>94548.9</v>
      </c>
      <c r="AG10">
        <v>101277.1</v>
      </c>
      <c r="AH10">
        <v>63940.7</v>
      </c>
      <c r="AI10">
        <v>55735.199999999997</v>
      </c>
      <c r="AJ10">
        <v>330387.59999999998</v>
      </c>
      <c r="AK10">
        <v>109773.5</v>
      </c>
      <c r="AL10">
        <v>127968.7</v>
      </c>
      <c r="AM10">
        <v>133020.5</v>
      </c>
      <c r="AN10">
        <v>1759716.1</v>
      </c>
      <c r="AO10">
        <v>1404842.9</v>
      </c>
      <c r="AP10">
        <v>1780702.5</v>
      </c>
      <c r="AQ10">
        <v>1648137</v>
      </c>
      <c r="AS10" t="s">
        <v>427</v>
      </c>
      <c r="AT10">
        <f t="shared" si="47"/>
        <v>3.4685121265253871</v>
      </c>
      <c r="AU10">
        <f t="shared" si="47"/>
        <v>3.7756689871826508</v>
      </c>
      <c r="AV10">
        <f t="shared" si="47"/>
        <v>1.6643750634769132</v>
      </c>
      <c r="AW10">
        <f t="shared" si="47"/>
        <v>1.946816087517669</v>
      </c>
      <c r="AX10">
        <f t="shared" si="47"/>
        <v>4.4457486849938288</v>
      </c>
      <c r="AY10">
        <f t="shared" si="47"/>
        <v>3.2709166978746627</v>
      </c>
      <c r="AZ10">
        <f t="shared" si="47"/>
        <v>17.859953517414453</v>
      </c>
      <c r="BA10">
        <f t="shared" si="47"/>
        <v>17.768241414588488</v>
      </c>
      <c r="BB10">
        <f t="shared" si="47"/>
        <v>7.3238301401443966</v>
      </c>
      <c r="BC10">
        <f t="shared" si="47"/>
        <v>5.8798487181926404</v>
      </c>
      <c r="BD10">
        <f t="shared" si="48"/>
        <v>10.357707781601807</v>
      </c>
      <c r="BE10">
        <f t="shared" si="48"/>
        <v>9.7830303373930683</v>
      </c>
      <c r="BF10">
        <f t="shared" si="48"/>
        <v>19.334644947196349</v>
      </c>
      <c r="BG10">
        <f t="shared" si="48"/>
        <v>19.610488198836926</v>
      </c>
      <c r="BH10">
        <f t="shared" si="48"/>
        <v>4.256113190893748</v>
      </c>
      <c r="BI10">
        <f t="shared" si="48"/>
        <v>3.4189754760296314</v>
      </c>
      <c r="BJ10">
        <f t="shared" si="48"/>
        <v>3.3354512901378279</v>
      </c>
      <c r="BK10">
        <f t="shared" si="48"/>
        <v>2.5782418410263732</v>
      </c>
      <c r="BL10">
        <f t="shared" si="48"/>
        <v>2.069772547888582</v>
      </c>
      <c r="BM10">
        <f t="shared" si="48"/>
        <v>2.1785789737460965</v>
      </c>
      <c r="BN10">
        <f t="shared" si="49"/>
        <v>1.5123817712395113</v>
      </c>
      <c r="BO10">
        <f t="shared" si="49"/>
        <v>1.5498832584216713</v>
      </c>
      <c r="BP10">
        <f t="shared" si="49"/>
        <v>2.0524072496916492</v>
      </c>
      <c r="BQ10">
        <f t="shared" si="49"/>
        <v>1.7363664286404563</v>
      </c>
      <c r="BR10">
        <f t="shared" si="49"/>
        <v>1.875288120645402</v>
      </c>
      <c r="BS10">
        <f t="shared" si="49"/>
        <v>2.074895463494685</v>
      </c>
      <c r="BT10">
        <f t="shared" ref="BT10:BU13" si="51">AH10/AH$4*20*2</f>
        <v>1.4937691771089969</v>
      </c>
      <c r="BU10">
        <f t="shared" si="51"/>
        <v>1.1120822660577687</v>
      </c>
      <c r="BV10">
        <f t="shared" si="50"/>
        <v>7.0627797046700271</v>
      </c>
      <c r="BW10">
        <f t="shared" si="50"/>
        <v>1.769952098983878</v>
      </c>
      <c r="BX10">
        <f t="shared" si="50"/>
        <v>2.3560928965848458</v>
      </c>
      <c r="BY10">
        <f t="shared" si="50"/>
        <v>2.4144031986456738</v>
      </c>
      <c r="BZ10">
        <f t="shared" si="50"/>
        <v>35.95597747076318</v>
      </c>
      <c r="CA10">
        <f t="shared" si="50"/>
        <v>34.522202900459639</v>
      </c>
      <c r="CB10">
        <f t="shared" si="50"/>
        <v>35.550698654996793</v>
      </c>
      <c r="CC10">
        <f t="shared" si="50"/>
        <v>34.53614820056584</v>
      </c>
      <c r="CE10" t="s">
        <v>427</v>
      </c>
      <c r="CF10">
        <f t="shared" si="4"/>
        <v>3.6220905568540189</v>
      </c>
      <c r="CG10">
        <f t="shared" si="5"/>
        <v>1.805595575497291</v>
      </c>
      <c r="CH10">
        <f t="shared" si="6"/>
        <v>3.8583326914342457</v>
      </c>
      <c r="CI10">
        <f t="shared" si="7"/>
        <v>17.814097466001471</v>
      </c>
      <c r="CJ10">
        <f t="shared" si="8"/>
        <v>6.6018394291685185</v>
      </c>
      <c r="CK10">
        <f t="shared" si="9"/>
        <v>10.070369059497438</v>
      </c>
      <c r="CL10">
        <f t="shared" si="10"/>
        <v>19.472566573016636</v>
      </c>
      <c r="CM10">
        <f t="shared" si="11"/>
        <v>3.8375443334616897</v>
      </c>
      <c r="CN10">
        <f t="shared" si="12"/>
        <v>2.9568465655821008</v>
      </c>
      <c r="CO10">
        <f t="shared" si="13"/>
        <v>2.1241757608173391</v>
      </c>
      <c r="CP10">
        <f t="shared" si="14"/>
        <v>1.5311325148305914</v>
      </c>
      <c r="CQ10">
        <f t="shared" si="15"/>
        <v>1.8943868391660528</v>
      </c>
      <c r="CR10">
        <f t="shared" si="16"/>
        <v>1.9750917920700435</v>
      </c>
      <c r="CS10">
        <f t="shared" ref="CS10:CS23" si="52">AVERAGE(BT10:BU10)</f>
        <v>1.3029257215833829</v>
      </c>
      <c r="CT10">
        <f t="shared" si="17"/>
        <v>1.769952098983878</v>
      </c>
      <c r="CU10">
        <f t="shared" si="18"/>
        <v>2.38524804761526</v>
      </c>
      <c r="CV10">
        <f t="shared" si="19"/>
        <v>35.23909018561141</v>
      </c>
      <c r="CW10">
        <f t="shared" si="20"/>
        <v>35.04342342778132</v>
      </c>
      <c r="CY10" t="s">
        <v>427</v>
      </c>
      <c r="CZ10">
        <f t="shared" si="36"/>
        <v>3.0953396079285187</v>
      </c>
      <c r="DA10">
        <f t="shared" si="21"/>
        <v>11.495435318222476</v>
      </c>
      <c r="DB10">
        <f t="shared" si="37"/>
        <v>3.3971954495218952</v>
      </c>
      <c r="DC10">
        <f t="shared" si="22"/>
        <v>1.8498983716046611</v>
      </c>
      <c r="DD10">
        <f t="shared" si="23"/>
        <v>1.6826565375457683</v>
      </c>
      <c r="DE10">
        <f t="shared" si="38"/>
        <v>24.222587220335996</v>
      </c>
      <c r="DG10" t="s">
        <v>427</v>
      </c>
      <c r="DH10">
        <f t="shared" si="24"/>
        <v>1.1231795664236994</v>
      </c>
      <c r="DI10">
        <f t="shared" si="25"/>
        <v>5.7403652281408624</v>
      </c>
      <c r="DJ10">
        <f t="shared" si="39"/>
        <v>0.6227473638435127</v>
      </c>
      <c r="DK10">
        <f t="shared" si="26"/>
        <v>0.2990141981781046</v>
      </c>
      <c r="DL10">
        <f t="shared" si="27"/>
        <v>0.34448104862744766</v>
      </c>
      <c r="DM10">
        <f t="shared" si="40"/>
        <v>18.911943527262409</v>
      </c>
      <c r="DO10" t="s">
        <v>427</v>
      </c>
      <c r="DP10">
        <f t="shared" si="41"/>
        <v>8.7695784581671696E-2</v>
      </c>
      <c r="DQ10">
        <f t="shared" si="28"/>
        <v>4.3717236263404381E-2</v>
      </c>
      <c r="DR10">
        <f t="shared" si="28"/>
        <v>0.16149068766026561</v>
      </c>
      <c r="DS10">
        <f t="shared" si="28"/>
        <v>0.55666502705158527</v>
      </c>
      <c r="DT10">
        <f t="shared" si="28"/>
        <v>0.17985985103121332</v>
      </c>
      <c r="DU10">
        <f t="shared" si="28"/>
        <v>0.21265161701752508</v>
      </c>
      <c r="DV10">
        <f t="shared" si="28"/>
        <v>0.40831190305191412</v>
      </c>
      <c r="DW10">
        <f t="shared" si="28"/>
        <v>0.11984713463188885</v>
      </c>
      <c r="DX10">
        <f t="shared" si="28"/>
        <v>6.9387554474431401E-2</v>
      </c>
      <c r="DY10">
        <f t="shared" si="28"/>
        <v>5.3922076380817016E-2</v>
      </c>
      <c r="DZ10">
        <f t="shared" si="28"/>
        <v>3.3605469308187683E-2</v>
      </c>
      <c r="EA10">
        <f t="shared" si="28"/>
        <v>3.9834262491813884E-2</v>
      </c>
      <c r="EB10">
        <f t="shared" si="28"/>
        <v>4.0406925006231935E-2</v>
      </c>
      <c r="EC10">
        <f t="shared" si="28"/>
        <v>4.0104708649400432E-2</v>
      </c>
      <c r="ED10">
        <f t="shared" si="28"/>
        <v>6.635045238262359E-2</v>
      </c>
      <c r="EE10">
        <f t="shared" si="28"/>
        <v>7.0414037332636015E-2</v>
      </c>
      <c r="EF10">
        <f t="shared" si="28"/>
        <v>0.66314523602058717</v>
      </c>
      <c r="EG10">
        <f t="shared" si="28"/>
        <v>0.59329039026526142</v>
      </c>
      <c r="EI10" t="s">
        <v>427</v>
      </c>
      <c r="EJ10">
        <f t="shared" si="42"/>
        <v>9.7634569501780566E-2</v>
      </c>
      <c r="EK10">
        <f t="shared" si="29"/>
        <v>0.31639216503344125</v>
      </c>
      <c r="EL10">
        <f t="shared" si="43"/>
        <v>9.4617344553160121E-2</v>
      </c>
      <c r="EM10">
        <f t="shared" si="30"/>
        <v>4.2453936060272861E-2</v>
      </c>
      <c r="EN10">
        <f t="shared" si="31"/>
        <v>4.895402867941865E-2</v>
      </c>
      <c r="EO10">
        <f t="shared" si="44"/>
        <v>0.44228322120616159</v>
      </c>
      <c r="EQ10" t="s">
        <v>427</v>
      </c>
      <c r="ER10">
        <f t="shared" si="32"/>
        <v>5.9512444478011024E-2</v>
      </c>
      <c r="ES10">
        <f t="shared" si="33"/>
        <v>0.20872736079852539</v>
      </c>
      <c r="ET10">
        <f t="shared" si="45"/>
        <v>3.5680311305164393E-2</v>
      </c>
      <c r="EU10">
        <f t="shared" si="34"/>
        <v>1.0408561280977556E-2</v>
      </c>
      <c r="EV10">
        <f t="shared" si="35"/>
        <v>1.5066502644199061E-2</v>
      </c>
      <c r="EW10">
        <f t="shared" si="46"/>
        <v>0.3239366331629483</v>
      </c>
    </row>
    <row r="11" spans="1:153" x14ac:dyDescent="0.25">
      <c r="A11" t="s">
        <v>412</v>
      </c>
      <c r="B11">
        <v>848.77009999999996</v>
      </c>
      <c r="C11" t="s">
        <v>428</v>
      </c>
      <c r="D11" t="s">
        <v>35</v>
      </c>
      <c r="E11" t="s">
        <v>429</v>
      </c>
      <c r="F11">
        <v>194077.6</v>
      </c>
      <c r="G11">
        <v>6290</v>
      </c>
      <c r="H11">
        <v>766955.9</v>
      </c>
      <c r="I11">
        <v>814822.1</v>
      </c>
      <c r="J11">
        <v>330866.59999999998</v>
      </c>
      <c r="K11">
        <v>336912</v>
      </c>
      <c r="L11">
        <v>687691.2</v>
      </c>
      <c r="M11">
        <v>500621.2</v>
      </c>
      <c r="N11">
        <v>2706440.5</v>
      </c>
      <c r="O11">
        <v>2363726.6</v>
      </c>
      <c r="P11">
        <v>1236167.2</v>
      </c>
      <c r="Q11">
        <v>1214321.3</v>
      </c>
      <c r="R11">
        <v>2025323</v>
      </c>
      <c r="S11">
        <v>1943901.6</v>
      </c>
      <c r="T11">
        <v>9375580.9000000004</v>
      </c>
      <c r="U11">
        <v>8058017.4000000004</v>
      </c>
      <c r="V11">
        <v>886347.7</v>
      </c>
      <c r="W11">
        <v>804490.4</v>
      </c>
      <c r="X11">
        <v>834831.1</v>
      </c>
      <c r="Y11">
        <v>781472.6</v>
      </c>
      <c r="Z11">
        <v>544524.30000000005</v>
      </c>
      <c r="AA11">
        <v>560732.19999999995</v>
      </c>
      <c r="AB11">
        <v>422019.7</v>
      </c>
      <c r="AC11">
        <v>527651.19999999995</v>
      </c>
      <c r="AD11">
        <v>583990.6</v>
      </c>
      <c r="AE11">
        <v>568816.80000000005</v>
      </c>
      <c r="AF11">
        <v>467387</v>
      </c>
      <c r="AG11">
        <v>466199.1</v>
      </c>
      <c r="AH11">
        <v>251242</v>
      </c>
      <c r="AI11">
        <v>301005.40000000002</v>
      </c>
      <c r="AJ11">
        <v>411532.4</v>
      </c>
      <c r="AK11">
        <v>335459.20000000001</v>
      </c>
      <c r="AL11">
        <v>247961.60000000001</v>
      </c>
      <c r="AM11">
        <v>328415.59999999998</v>
      </c>
      <c r="AN11">
        <v>4924351.0999999996</v>
      </c>
      <c r="AO11">
        <v>3912670.4</v>
      </c>
      <c r="AP11">
        <v>5604214.5999999996</v>
      </c>
      <c r="AQ11">
        <v>5217854.3</v>
      </c>
      <c r="AS11" t="s">
        <v>429</v>
      </c>
      <c r="AT11">
        <f t="shared" si="47"/>
        <v>21.095153068644539</v>
      </c>
      <c r="AU11">
        <f t="shared" si="47"/>
        <v>20.967815482052394</v>
      </c>
      <c r="AV11">
        <f t="shared" si="47"/>
        <v>6.5504531830912738</v>
      </c>
      <c r="AW11">
        <f t="shared" si="47"/>
        <v>6.5197040829329458</v>
      </c>
      <c r="AX11">
        <f t="shared" si="47"/>
        <v>15.006939461707265</v>
      </c>
      <c r="AY11">
        <f t="shared" si="47"/>
        <v>12.865370791152746</v>
      </c>
      <c r="AZ11">
        <f t="shared" si="47"/>
        <v>67.984734560748734</v>
      </c>
      <c r="BA11">
        <f t="shared" si="47"/>
        <v>68.602799283128121</v>
      </c>
      <c r="BB11">
        <f t="shared" si="47"/>
        <v>30.933154699342438</v>
      </c>
      <c r="BC11">
        <f t="shared" si="47"/>
        <v>31.221060669558266</v>
      </c>
      <c r="BD11">
        <f t="shared" si="48"/>
        <v>55.223143286724024</v>
      </c>
      <c r="BE11">
        <f t="shared" si="48"/>
        <v>52.735131853320006</v>
      </c>
      <c r="BF11">
        <f t="shared" si="48"/>
        <v>313.22317580937698</v>
      </c>
      <c r="BG11">
        <f t="shared" si="48"/>
        <v>318.93071761631273</v>
      </c>
      <c r="BH11">
        <f t="shared" si="48"/>
        <v>27.263225378503737</v>
      </c>
      <c r="BI11">
        <f t="shared" si="48"/>
        <v>24.541523334477805</v>
      </c>
      <c r="BJ11">
        <f t="shared" si="48"/>
        <v>23.247106942245637</v>
      </c>
      <c r="BK11">
        <f t="shared" si="48"/>
        <v>22.708372789243146</v>
      </c>
      <c r="BL11">
        <f t="shared" si="48"/>
        <v>16.090891602466041</v>
      </c>
      <c r="BM11">
        <f t="shared" si="48"/>
        <v>17.293872547129801</v>
      </c>
      <c r="BN11">
        <f t="shared" si="49"/>
        <v>13.630847687717001</v>
      </c>
      <c r="BO11">
        <f t="shared" si="49"/>
        <v>12.703082287028698</v>
      </c>
      <c r="BP11">
        <f t="shared" si="49"/>
        <v>11.476536712612038</v>
      </c>
      <c r="BQ11">
        <f t="shared" si="49"/>
        <v>11.670830740404936</v>
      </c>
      <c r="BR11">
        <f t="shared" si="49"/>
        <v>9.2701796514194506</v>
      </c>
      <c r="BS11">
        <f t="shared" si="49"/>
        <v>9.5511660353160259</v>
      </c>
      <c r="BT11">
        <f t="shared" si="51"/>
        <v>5.8694627302362754</v>
      </c>
      <c r="BU11">
        <f t="shared" si="51"/>
        <v>6.0059489752907522</v>
      </c>
      <c r="BV11">
        <f t="shared" si="50"/>
        <v>8.7974327200359443</v>
      </c>
      <c r="BW11">
        <f t="shared" si="50"/>
        <v>5.4088346929218121</v>
      </c>
      <c r="BX11">
        <f t="shared" si="50"/>
        <v>4.5653395274454844</v>
      </c>
      <c r="BY11">
        <f t="shared" si="50"/>
        <v>5.9609434269540271</v>
      </c>
      <c r="BZ11">
        <f t="shared" si="50"/>
        <v>100.61842203394505</v>
      </c>
      <c r="CA11">
        <f t="shared" si="50"/>
        <v>96.148830186935896</v>
      </c>
      <c r="CB11">
        <f t="shared" si="50"/>
        <v>111.88491308488274</v>
      </c>
      <c r="CC11">
        <f t="shared" si="50"/>
        <v>109.33835560621461</v>
      </c>
      <c r="CE11" t="s">
        <v>429</v>
      </c>
      <c r="CF11">
        <f t="shared" si="4"/>
        <v>21.031484275348468</v>
      </c>
      <c r="CG11">
        <f t="shared" si="5"/>
        <v>6.5350786330121098</v>
      </c>
      <c r="CH11">
        <f t="shared" si="6"/>
        <v>13.936155126430005</v>
      </c>
      <c r="CI11">
        <f t="shared" si="7"/>
        <v>68.293766921938428</v>
      </c>
      <c r="CJ11">
        <f t="shared" si="8"/>
        <v>31.077107684450354</v>
      </c>
      <c r="CK11">
        <f t="shared" si="9"/>
        <v>53.979137570022019</v>
      </c>
      <c r="CL11">
        <f t="shared" si="10"/>
        <v>316.07694671284486</v>
      </c>
      <c r="CM11">
        <f t="shared" si="11"/>
        <v>25.902374356490771</v>
      </c>
      <c r="CN11">
        <f t="shared" si="12"/>
        <v>22.97773986574439</v>
      </c>
      <c r="CO11">
        <f t="shared" si="13"/>
        <v>16.692382074797919</v>
      </c>
      <c r="CP11">
        <f t="shared" si="14"/>
        <v>13.16696498737285</v>
      </c>
      <c r="CQ11">
        <f t="shared" si="15"/>
        <v>11.573683726508488</v>
      </c>
      <c r="CR11">
        <f t="shared" si="16"/>
        <v>9.4106728433677382</v>
      </c>
      <c r="CS11">
        <f t="shared" si="52"/>
        <v>5.9377058527635143</v>
      </c>
      <c r="CT11">
        <f t="shared" si="17"/>
        <v>5.4088346929218121</v>
      </c>
      <c r="CU11">
        <f t="shared" si="18"/>
        <v>5.2631414771997562</v>
      </c>
      <c r="CV11">
        <f t="shared" si="19"/>
        <v>98.383626110440474</v>
      </c>
      <c r="CW11">
        <f t="shared" si="20"/>
        <v>110.61163434554868</v>
      </c>
      <c r="CY11" t="s">
        <v>429</v>
      </c>
      <c r="CZ11">
        <f t="shared" si="36"/>
        <v>13.834239344930195</v>
      </c>
      <c r="DA11">
        <f t="shared" si="21"/>
        <v>51.116670725470271</v>
      </c>
      <c r="DB11">
        <f t="shared" si="37"/>
        <v>24.440057111117582</v>
      </c>
      <c r="DC11">
        <f t="shared" si="22"/>
        <v>13.811010262893086</v>
      </c>
      <c r="DD11">
        <f t="shared" si="23"/>
        <v>6.9190711296843546</v>
      </c>
      <c r="DE11">
        <f t="shared" si="38"/>
        <v>71.419467311062974</v>
      </c>
      <c r="DG11" t="s">
        <v>429</v>
      </c>
      <c r="DH11">
        <f t="shared" si="24"/>
        <v>7.2487401841064374</v>
      </c>
      <c r="DI11">
        <f t="shared" si="25"/>
        <v>18.772725388897161</v>
      </c>
      <c r="DJ11">
        <f t="shared" si="39"/>
        <v>2.0680288808988316</v>
      </c>
      <c r="DK11">
        <f t="shared" si="26"/>
        <v>2.6194205337984822</v>
      </c>
      <c r="DL11">
        <f t="shared" si="27"/>
        <v>2.1739331867954341</v>
      </c>
      <c r="DM11">
        <f t="shared" si="40"/>
        <v>57.618361936336548</v>
      </c>
      <c r="DO11" t="s">
        <v>429</v>
      </c>
      <c r="DP11">
        <f t="shared" si="41"/>
        <v>0.5092011051335259</v>
      </c>
      <c r="DQ11">
        <f t="shared" si="28"/>
        <v>0.1582278891665044</v>
      </c>
      <c r="DR11">
        <f t="shared" si="28"/>
        <v>0.58329839718169152</v>
      </c>
      <c r="DS11">
        <f t="shared" si="28"/>
        <v>2.1340823852351303</v>
      </c>
      <c r="DT11">
        <f t="shared" si="28"/>
        <v>0.84666160372067678</v>
      </c>
      <c r="DU11">
        <f t="shared" si="28"/>
        <v>1.1398540432488846</v>
      </c>
      <c r="DV11">
        <f t="shared" si="28"/>
        <v>6.627682033553671</v>
      </c>
      <c r="DW11">
        <f t="shared" si="28"/>
        <v>0.80893537039288133</v>
      </c>
      <c r="DX11">
        <f t="shared" si="28"/>
        <v>0.53921268529528066</v>
      </c>
      <c r="DY11">
        <f t="shared" si="28"/>
        <v>0.4237351342662431</v>
      </c>
      <c r="DZ11">
        <f t="shared" si="28"/>
        <v>0.2889900341604969</v>
      </c>
      <c r="EA11">
        <f t="shared" si="28"/>
        <v>0.24336589867881903</v>
      </c>
      <c r="EB11">
        <f t="shared" si="28"/>
        <v>0.19252591366480576</v>
      </c>
      <c r="EC11">
        <f t="shared" si="28"/>
        <v>0.1827655708427742</v>
      </c>
      <c r="ED11">
        <f t="shared" si="28"/>
        <v>0.20276177470803974</v>
      </c>
      <c r="EE11">
        <f t="shared" si="28"/>
        <v>0.15537127923991334</v>
      </c>
      <c r="EF11">
        <f t="shared" si="28"/>
        <v>1.851427849411637</v>
      </c>
      <c r="EG11">
        <f t="shared" si="28"/>
        <v>1.8726714826817885</v>
      </c>
      <c r="EI11" t="s">
        <v>429</v>
      </c>
      <c r="EJ11">
        <f t="shared" si="42"/>
        <v>0.41690913049390727</v>
      </c>
      <c r="EK11">
        <f t="shared" si="29"/>
        <v>1.3735326774015639</v>
      </c>
      <c r="EL11">
        <f t="shared" si="43"/>
        <v>0.67407402784408099</v>
      </c>
      <c r="EM11">
        <f t="shared" si="30"/>
        <v>0.31869702236851966</v>
      </c>
      <c r="EN11">
        <f t="shared" si="31"/>
        <v>0.19268441973853992</v>
      </c>
      <c r="EO11">
        <f t="shared" si="44"/>
        <v>1.2931568704444463</v>
      </c>
      <c r="EQ11" t="s">
        <v>429</v>
      </c>
      <c r="ER11">
        <f t="shared" si="32"/>
        <v>0.2270673702521617</v>
      </c>
      <c r="ES11">
        <f t="shared" si="33"/>
        <v>0.67477206908215892</v>
      </c>
      <c r="ET11">
        <f t="shared" si="45"/>
        <v>0.19072273967235723</v>
      </c>
      <c r="EU11">
        <f t="shared" si="34"/>
        <v>9.3782429846382465E-2</v>
      </c>
      <c r="EV11">
        <f t="shared" si="35"/>
        <v>9.999044223668237E-3</v>
      </c>
      <c r="EW11">
        <f t="shared" si="46"/>
        <v>0.98540847451862101</v>
      </c>
    </row>
    <row r="12" spans="1:153" x14ac:dyDescent="0.25">
      <c r="A12" t="s">
        <v>412</v>
      </c>
      <c r="B12">
        <v>846.75419999999997</v>
      </c>
      <c r="C12" t="s">
        <v>430</v>
      </c>
      <c r="D12" t="s">
        <v>67</v>
      </c>
      <c r="E12" t="s">
        <v>431</v>
      </c>
      <c r="F12">
        <v>86673.3</v>
      </c>
      <c r="G12">
        <v>0</v>
      </c>
      <c r="H12">
        <v>717407.6</v>
      </c>
      <c r="I12">
        <v>763022.7</v>
      </c>
      <c r="J12">
        <v>319289</v>
      </c>
      <c r="K12">
        <v>310886</v>
      </c>
      <c r="L12">
        <v>368571.2</v>
      </c>
      <c r="M12">
        <v>279746.3</v>
      </c>
      <c r="N12">
        <v>1396892.1</v>
      </c>
      <c r="O12">
        <v>1213127.3999999999</v>
      </c>
      <c r="P12">
        <v>628556.19999999995</v>
      </c>
      <c r="Q12">
        <v>624626.1</v>
      </c>
      <c r="R12">
        <v>1027143.5</v>
      </c>
      <c r="S12">
        <v>1023795.5</v>
      </c>
      <c r="T12">
        <v>16290547.4</v>
      </c>
      <c r="U12">
        <v>13535438.699999999</v>
      </c>
      <c r="V12">
        <v>643131.69999999995</v>
      </c>
      <c r="W12">
        <v>596603</v>
      </c>
      <c r="X12">
        <v>777318.7</v>
      </c>
      <c r="Y12">
        <v>721729.3</v>
      </c>
      <c r="Z12">
        <v>589742.6</v>
      </c>
      <c r="AA12">
        <v>609579.1</v>
      </c>
      <c r="AB12">
        <v>520569.1</v>
      </c>
      <c r="AC12">
        <v>650706.9</v>
      </c>
      <c r="AD12">
        <v>748303.3</v>
      </c>
      <c r="AE12">
        <v>737793.2</v>
      </c>
      <c r="AF12">
        <v>366289.3</v>
      </c>
      <c r="AG12">
        <v>364278.3</v>
      </c>
      <c r="AH12">
        <v>186293.7</v>
      </c>
      <c r="AI12">
        <v>213159.6</v>
      </c>
      <c r="AJ12">
        <v>287399.59999999998</v>
      </c>
      <c r="AK12">
        <v>224818.6</v>
      </c>
      <c r="AL12">
        <v>114853</v>
      </c>
      <c r="AM12">
        <v>174340.2</v>
      </c>
      <c r="AN12">
        <v>2009519.7</v>
      </c>
      <c r="AO12">
        <v>1602178.1</v>
      </c>
      <c r="AP12">
        <v>2546246.1</v>
      </c>
      <c r="AQ12">
        <v>2347087.6</v>
      </c>
      <c r="AS12" t="s">
        <v>431</v>
      </c>
      <c r="AT12">
        <f t="shared" si="47"/>
        <v>19.732325071896458</v>
      </c>
      <c r="AU12">
        <f t="shared" si="47"/>
        <v>19.634861624663124</v>
      </c>
      <c r="AV12">
        <f t="shared" si="47"/>
        <v>6.3212413896598507</v>
      </c>
      <c r="AW12">
        <f t="shared" si="47"/>
        <v>6.0160656893393281</v>
      </c>
      <c r="AX12">
        <f t="shared" si="47"/>
        <v>8.0430368830207524</v>
      </c>
      <c r="AY12">
        <f t="shared" si="47"/>
        <v>7.1891479564849696</v>
      </c>
      <c r="AZ12">
        <f t="shared" si="47"/>
        <v>35.089387196395741</v>
      </c>
      <c r="BA12">
        <f t="shared" si="47"/>
        <v>35.208782406164516</v>
      </c>
      <c r="BB12">
        <f t="shared" si="47"/>
        <v>15.728637818436555</v>
      </c>
      <c r="BC12">
        <f t="shared" si="47"/>
        <v>16.0595794242344</v>
      </c>
      <c r="BD12">
        <f t="shared" si="48"/>
        <v>28.006442763217137</v>
      </c>
      <c r="BE12">
        <f t="shared" si="48"/>
        <v>27.774034798539024</v>
      </c>
      <c r="BF12">
        <f t="shared" si="48"/>
        <v>544.24115654542425</v>
      </c>
      <c r="BG12">
        <f t="shared" si="48"/>
        <v>535.72323855277477</v>
      </c>
      <c r="BH12">
        <f t="shared" si="48"/>
        <v>19.782128937842621</v>
      </c>
      <c r="BI12">
        <f t="shared" si="48"/>
        <v>18.199777705140377</v>
      </c>
      <c r="BJ12">
        <f t="shared" si="48"/>
        <v>21.645589086352139</v>
      </c>
      <c r="BK12">
        <f t="shared" si="48"/>
        <v>20.972325833713818</v>
      </c>
      <c r="BL12">
        <f t="shared" si="48"/>
        <v>17.427108854382599</v>
      </c>
      <c r="BM12">
        <f t="shared" si="48"/>
        <v>18.800388604032538</v>
      </c>
      <c r="BN12">
        <f t="shared" si="49"/>
        <v>16.813902557231142</v>
      </c>
      <c r="BO12">
        <f t="shared" si="49"/>
        <v>15.665620196518752</v>
      </c>
      <c r="BP12">
        <f t="shared" si="49"/>
        <v>14.705596793199652</v>
      </c>
      <c r="BQ12">
        <f t="shared" si="49"/>
        <v>15.13784325396459</v>
      </c>
      <c r="BR12">
        <f t="shared" si="49"/>
        <v>7.2650022687680114</v>
      </c>
      <c r="BS12">
        <f t="shared" si="49"/>
        <v>7.463082889612318</v>
      </c>
      <c r="BT12">
        <f t="shared" si="51"/>
        <v>4.3521542139762373</v>
      </c>
      <c r="BU12">
        <f t="shared" si="51"/>
        <v>4.2531651631279264</v>
      </c>
      <c r="BV12">
        <f t="shared" si="50"/>
        <v>6.1438143017785283</v>
      </c>
      <c r="BW12">
        <f t="shared" si="50"/>
        <v>3.62490175644046</v>
      </c>
      <c r="BX12">
        <f t="shared" si="50"/>
        <v>2.1146134754159363</v>
      </c>
      <c r="BY12">
        <f t="shared" si="50"/>
        <v>3.1643809528044664</v>
      </c>
      <c r="BZ12">
        <f t="shared" si="50"/>
        <v>41.060171615327484</v>
      </c>
      <c r="CA12">
        <f t="shared" si="50"/>
        <v>39.371461001705541</v>
      </c>
      <c r="CB12">
        <f t="shared" si="50"/>
        <v>50.834335214647496</v>
      </c>
      <c r="CC12">
        <f t="shared" si="50"/>
        <v>49.182419418598329</v>
      </c>
      <c r="CE12" t="s">
        <v>431</v>
      </c>
      <c r="CF12">
        <f t="shared" si="4"/>
        <v>19.683593348279793</v>
      </c>
      <c r="CG12">
        <f t="shared" si="5"/>
        <v>6.1686535394995889</v>
      </c>
      <c r="CH12">
        <f t="shared" si="6"/>
        <v>7.616092419752861</v>
      </c>
      <c r="CI12">
        <f t="shared" si="7"/>
        <v>35.149084801280125</v>
      </c>
      <c r="CJ12">
        <f t="shared" si="8"/>
        <v>15.894108621335477</v>
      </c>
      <c r="CK12">
        <f t="shared" si="9"/>
        <v>27.890238780878079</v>
      </c>
      <c r="CL12">
        <f t="shared" si="10"/>
        <v>539.98219754909951</v>
      </c>
      <c r="CM12">
        <f t="shared" si="11"/>
        <v>18.990953321491499</v>
      </c>
      <c r="CN12">
        <f t="shared" si="12"/>
        <v>21.308957460032978</v>
      </c>
      <c r="CO12">
        <f t="shared" si="13"/>
        <v>18.113748729207568</v>
      </c>
      <c r="CP12">
        <f t="shared" si="14"/>
        <v>16.239761376874945</v>
      </c>
      <c r="CQ12">
        <f t="shared" si="15"/>
        <v>14.921720023582122</v>
      </c>
      <c r="CR12">
        <f t="shared" si="16"/>
        <v>7.3640425791901647</v>
      </c>
      <c r="CS12">
        <f t="shared" si="52"/>
        <v>4.3026596885520814</v>
      </c>
      <c r="CT12">
        <f t="shared" si="17"/>
        <v>3.62490175644046</v>
      </c>
      <c r="CU12">
        <f t="shared" si="18"/>
        <v>2.6394972141102011</v>
      </c>
      <c r="CV12">
        <f t="shared" si="19"/>
        <v>40.215816308516509</v>
      </c>
      <c r="CW12">
        <f t="shared" si="20"/>
        <v>50.008377316622912</v>
      </c>
      <c r="CY12" t="s">
        <v>431</v>
      </c>
      <c r="CZ12">
        <f t="shared" si="36"/>
        <v>11.156113102510746</v>
      </c>
      <c r="DA12">
        <f t="shared" si="21"/>
        <v>26.311144067831226</v>
      </c>
      <c r="DB12">
        <f t="shared" si="37"/>
        <v>20.149955390762237</v>
      </c>
      <c r="DC12">
        <f t="shared" si="22"/>
        <v>16.425076709888213</v>
      </c>
      <c r="DD12">
        <f t="shared" si="23"/>
        <v>5.0972013413942348</v>
      </c>
      <c r="DE12">
        <f t="shared" si="38"/>
        <v>30.954563613083206</v>
      </c>
      <c r="DG12" t="s">
        <v>431</v>
      </c>
      <c r="DH12">
        <f t="shared" si="24"/>
        <v>7.4203914542632603</v>
      </c>
      <c r="DI12">
        <f t="shared" si="25"/>
        <v>9.724128855950978</v>
      </c>
      <c r="DJ12">
        <f t="shared" si="39"/>
        <v>1.6390764451811612</v>
      </c>
      <c r="DK12">
        <f t="shared" si="26"/>
        <v>1.6040630111911376</v>
      </c>
      <c r="DL12">
        <f t="shared" si="27"/>
        <v>1.9921761597971688</v>
      </c>
      <c r="DM12">
        <f t="shared" si="40"/>
        <v>25.005615402506283</v>
      </c>
      <c r="DO12" t="s">
        <v>431</v>
      </c>
      <c r="DP12">
        <f t="shared" si="41"/>
        <v>0.47656681548106872</v>
      </c>
      <c r="DQ12">
        <f t="shared" si="28"/>
        <v>0.14935597310550336</v>
      </c>
      <c r="DR12">
        <f t="shared" si="28"/>
        <v>0.31877188944347579</v>
      </c>
      <c r="DS12">
        <f t="shared" si="28"/>
        <v>1.0983585488451288</v>
      </c>
      <c r="DT12">
        <f t="shared" si="28"/>
        <v>0.43301750058882726</v>
      </c>
      <c r="DU12">
        <f t="shared" si="28"/>
        <v>0.5889460794056135</v>
      </c>
      <c r="DV12">
        <f t="shared" si="28"/>
        <v>11.322655278577955</v>
      </c>
      <c r="DW12">
        <f t="shared" si="28"/>
        <v>0.59309056566797058</v>
      </c>
      <c r="DX12">
        <f t="shared" si="28"/>
        <v>0.50005179969840585</v>
      </c>
      <c r="DY12">
        <f t="shared" si="28"/>
        <v>0.45981644294040519</v>
      </c>
      <c r="DZ12">
        <f t="shared" si="28"/>
        <v>0.35643211625170496</v>
      </c>
      <c r="EA12">
        <f t="shared" si="28"/>
        <v>0.31376680832009501</v>
      </c>
      <c r="EB12">
        <f t="shared" si="28"/>
        <v>0.15065543659020145</v>
      </c>
      <c r="EC12">
        <f t="shared" si="28"/>
        <v>0.13243802802296442</v>
      </c>
      <c r="ED12">
        <f t="shared" si="28"/>
        <v>0.13588722063182915</v>
      </c>
      <c r="EE12">
        <f t="shared" si="28"/>
        <v>7.7919634211445016E-2</v>
      </c>
      <c r="EF12">
        <f t="shared" si="28"/>
        <v>0.75679953305267345</v>
      </c>
      <c r="EG12">
        <f t="shared" si="28"/>
        <v>0.84664929372141806</v>
      </c>
      <c r="EI12" t="s">
        <v>431</v>
      </c>
      <c r="EJ12">
        <f t="shared" si="42"/>
        <v>0.31489822601001599</v>
      </c>
      <c r="EK12">
        <f t="shared" si="29"/>
        <v>0.70677404294652313</v>
      </c>
      <c r="EL12">
        <f t="shared" si="43"/>
        <v>0.54657118268318827</v>
      </c>
      <c r="EM12">
        <f t="shared" si="30"/>
        <v>0.37667178917073502</v>
      </c>
      <c r="EN12">
        <f t="shared" si="31"/>
        <v>0.13966022841499834</v>
      </c>
      <c r="EO12">
        <f t="shared" si="44"/>
        <v>0.56045615366184542</v>
      </c>
      <c r="EQ12" t="s">
        <v>431</v>
      </c>
      <c r="ER12">
        <f t="shared" si="32"/>
        <v>0.16363981115036935</v>
      </c>
      <c r="ES12">
        <f t="shared" si="33"/>
        <v>0.34796874768841968</v>
      </c>
      <c r="ET12">
        <f t="shared" si="45"/>
        <v>6.5788342330307406E-2</v>
      </c>
      <c r="EU12">
        <f t="shared" si="34"/>
        <v>7.5098982769965322E-2</v>
      </c>
      <c r="EV12">
        <f t="shared" si="35"/>
        <v>9.6770442039551367E-3</v>
      </c>
      <c r="EW12">
        <f t="shared" si="46"/>
        <v>0.42029675745303785</v>
      </c>
    </row>
    <row r="13" spans="1:153" x14ac:dyDescent="0.25">
      <c r="A13" t="s">
        <v>412</v>
      </c>
      <c r="B13">
        <v>844.73829999999998</v>
      </c>
      <c r="C13" t="s">
        <v>432</v>
      </c>
      <c r="D13" t="s">
        <v>366</v>
      </c>
      <c r="E13" t="s">
        <v>433</v>
      </c>
      <c r="F13">
        <v>2123.4</v>
      </c>
      <c r="G13">
        <v>0</v>
      </c>
      <c r="H13">
        <v>165049.20000000001</v>
      </c>
      <c r="I13">
        <v>181802.5</v>
      </c>
      <c r="J13">
        <v>92816.4</v>
      </c>
      <c r="K13">
        <v>91831.7</v>
      </c>
      <c r="L13">
        <v>74903.199999999997</v>
      </c>
      <c r="M13">
        <v>54365.4</v>
      </c>
      <c r="N13">
        <v>251674.2</v>
      </c>
      <c r="O13">
        <v>213364.9</v>
      </c>
      <c r="P13">
        <v>142200.9</v>
      </c>
      <c r="Q13">
        <v>137452.6</v>
      </c>
      <c r="R13">
        <v>233386.3</v>
      </c>
      <c r="S13">
        <v>228938</v>
      </c>
      <c r="T13">
        <v>2001029.1</v>
      </c>
      <c r="U13">
        <v>1664889.4</v>
      </c>
      <c r="V13">
        <v>144682.70000000001</v>
      </c>
      <c r="W13">
        <v>131127.5</v>
      </c>
      <c r="X13">
        <v>202405.8</v>
      </c>
      <c r="Y13">
        <v>192088.9</v>
      </c>
      <c r="Z13">
        <v>163883.20000000001</v>
      </c>
      <c r="AA13">
        <v>171434.1</v>
      </c>
      <c r="AB13">
        <v>170684.5</v>
      </c>
      <c r="AC13">
        <v>218977.9</v>
      </c>
      <c r="AD13">
        <v>256485</v>
      </c>
      <c r="AE13">
        <v>251322.5</v>
      </c>
      <c r="AF13">
        <v>110182.8</v>
      </c>
      <c r="AG13">
        <v>118288.5</v>
      </c>
      <c r="AH13">
        <v>55206.400000000001</v>
      </c>
      <c r="AI13">
        <v>65143.5</v>
      </c>
      <c r="AJ13">
        <v>81576.600000000006</v>
      </c>
      <c r="AK13">
        <v>59018.6</v>
      </c>
      <c r="AL13">
        <v>22743.4</v>
      </c>
      <c r="AM13">
        <v>47642.1</v>
      </c>
      <c r="AN13">
        <v>429916.9</v>
      </c>
      <c r="AO13">
        <v>353174.1</v>
      </c>
      <c r="AP13">
        <v>534974.4</v>
      </c>
      <c r="AQ13">
        <v>497953.1</v>
      </c>
      <c r="AS13" t="s">
        <v>433</v>
      </c>
      <c r="AT13">
        <f t="shared" si="47"/>
        <v>4.5396849256356546</v>
      </c>
      <c r="AU13">
        <f t="shared" si="47"/>
        <v>4.6783233716609187</v>
      </c>
      <c r="AV13">
        <f t="shared" si="47"/>
        <v>1.8375668103793883</v>
      </c>
      <c r="AW13">
        <f t="shared" si="47"/>
        <v>1.7770679270333893</v>
      </c>
      <c r="AX13">
        <f t="shared" si="47"/>
        <v>1.6345531073949349</v>
      </c>
      <c r="AY13">
        <f t="shared" si="47"/>
        <v>1.3971262687423855</v>
      </c>
      <c r="AZ13">
        <f t="shared" si="47"/>
        <v>6.3219581892854437</v>
      </c>
      <c r="BA13">
        <f t="shared" si="47"/>
        <v>6.1925221845727432</v>
      </c>
      <c r="BB13">
        <f t="shared" si="47"/>
        <v>3.5583555671803331</v>
      </c>
      <c r="BC13">
        <f t="shared" si="47"/>
        <v>3.5340036971998465</v>
      </c>
      <c r="BD13">
        <f t="shared" si="48"/>
        <v>6.3635899488912919</v>
      </c>
      <c r="BE13">
        <f t="shared" si="48"/>
        <v>6.2107442147459402</v>
      </c>
      <c r="BF13">
        <f t="shared" si="48"/>
        <v>66.85118461182276</v>
      </c>
      <c r="BG13">
        <f t="shared" si="48"/>
        <v>65.895163132036956</v>
      </c>
      <c r="BH13">
        <f t="shared" si="48"/>
        <v>4.4503043878496475</v>
      </c>
      <c r="BI13">
        <f t="shared" si="48"/>
        <v>4.0001330047465311</v>
      </c>
      <c r="BJ13">
        <f t="shared" si="48"/>
        <v>5.6362889191966872</v>
      </c>
      <c r="BK13">
        <f t="shared" si="48"/>
        <v>5.5818033157856695</v>
      </c>
      <c r="BL13">
        <f t="shared" si="48"/>
        <v>4.8428083129903703</v>
      </c>
      <c r="BM13">
        <f t="shared" si="48"/>
        <v>5.2873002043255335</v>
      </c>
      <c r="BN13">
        <f t="shared" si="49"/>
        <v>5.512952172977073</v>
      </c>
      <c r="BO13">
        <f t="shared" si="49"/>
        <v>5.2718429954120101</v>
      </c>
      <c r="BP13">
        <f t="shared" si="49"/>
        <v>5.0404227717608787</v>
      </c>
      <c r="BQ13">
        <f t="shared" si="49"/>
        <v>5.1565677363175961</v>
      </c>
      <c r="BR13">
        <f t="shared" si="49"/>
        <v>2.1853717593694713</v>
      </c>
      <c r="BS13">
        <f t="shared" si="49"/>
        <v>2.4234133089670911</v>
      </c>
      <c r="BT13">
        <f t="shared" si="51"/>
        <v>1.2897202986384282</v>
      </c>
      <c r="BU13">
        <f t="shared" si="51"/>
        <v>1.2998057080432879</v>
      </c>
      <c r="BV13">
        <f t="shared" si="50"/>
        <v>1.7438837137228667</v>
      </c>
      <c r="BW13">
        <f t="shared" si="50"/>
        <v>0.95159665082273859</v>
      </c>
      <c r="BX13">
        <f t="shared" si="50"/>
        <v>0.41873960729606369</v>
      </c>
      <c r="BY13">
        <f t="shared" si="50"/>
        <v>0.8647331699264178</v>
      </c>
      <c r="BZ13">
        <f t="shared" si="50"/>
        <v>8.784418333559799</v>
      </c>
      <c r="CA13">
        <f t="shared" si="50"/>
        <v>8.6787981342164464</v>
      </c>
      <c r="CB13">
        <f t="shared" si="50"/>
        <v>10.680455428426544</v>
      </c>
      <c r="CC13">
        <f t="shared" si="50"/>
        <v>10.434437221257202</v>
      </c>
      <c r="CE13" t="s">
        <v>433</v>
      </c>
      <c r="CF13">
        <f t="shared" si="4"/>
        <v>4.6090041486482871</v>
      </c>
      <c r="CG13">
        <f t="shared" si="5"/>
        <v>1.8073173687063888</v>
      </c>
      <c r="CH13">
        <f t="shared" si="6"/>
        <v>1.5158396880686602</v>
      </c>
      <c r="CI13">
        <f t="shared" si="7"/>
        <v>6.2572401869290939</v>
      </c>
      <c r="CJ13">
        <f t="shared" si="8"/>
        <v>3.54617963219009</v>
      </c>
      <c r="CK13">
        <f t="shared" si="9"/>
        <v>6.2871670818186161</v>
      </c>
      <c r="CL13">
        <f t="shared" si="10"/>
        <v>66.373173871929851</v>
      </c>
      <c r="CM13">
        <f t="shared" si="11"/>
        <v>4.2252186962980893</v>
      </c>
      <c r="CN13">
        <f t="shared" si="12"/>
        <v>5.6090461174911788</v>
      </c>
      <c r="CO13">
        <f t="shared" si="13"/>
        <v>5.0650542586579519</v>
      </c>
      <c r="CP13">
        <f t="shared" si="14"/>
        <v>5.3923975841945415</v>
      </c>
      <c r="CQ13">
        <f t="shared" si="15"/>
        <v>5.0984952540392374</v>
      </c>
      <c r="CR13">
        <f t="shared" si="16"/>
        <v>2.3043925341682812</v>
      </c>
      <c r="CS13">
        <f t="shared" si="52"/>
        <v>1.2947630033408579</v>
      </c>
      <c r="CT13">
        <f t="shared" si="17"/>
        <v>0.95159665082273859</v>
      </c>
      <c r="CU13">
        <f t="shared" si="18"/>
        <v>0.64173638861124072</v>
      </c>
      <c r="CV13">
        <f t="shared" si="19"/>
        <v>8.7316082338881227</v>
      </c>
      <c r="CW13">
        <f t="shared" si="20"/>
        <v>10.557446324841873</v>
      </c>
      <c r="CY13" t="s">
        <v>433</v>
      </c>
      <c r="CZ13">
        <f t="shared" si="36"/>
        <v>2.6440537351411124</v>
      </c>
      <c r="DA13">
        <f t="shared" si="21"/>
        <v>5.363528966979267</v>
      </c>
      <c r="DB13">
        <f t="shared" si="37"/>
        <v>4.917132406894634</v>
      </c>
      <c r="DC13">
        <f t="shared" si="22"/>
        <v>5.18531569896391</v>
      </c>
      <c r="DD13">
        <f t="shared" si="23"/>
        <v>1.5169173961106257</v>
      </c>
      <c r="DE13">
        <f t="shared" si="38"/>
        <v>6.6435969824470789</v>
      </c>
      <c r="DG13" t="s">
        <v>433</v>
      </c>
      <c r="DH13">
        <f t="shared" si="24"/>
        <v>1.7079263465483514</v>
      </c>
      <c r="DI13">
        <f t="shared" si="25"/>
        <v>1.5739418217499084</v>
      </c>
      <c r="DJ13">
        <f t="shared" si="39"/>
        <v>0.97851375351752157</v>
      </c>
      <c r="DK13">
        <f t="shared" si="26"/>
        <v>0.18011594997674979</v>
      </c>
      <c r="DL13">
        <f t="shared" si="27"/>
        <v>0.70322727917035499</v>
      </c>
      <c r="DM13">
        <f t="shared" si="40"/>
        <v>5.2773259444982195</v>
      </c>
      <c r="DO13" t="s">
        <v>433</v>
      </c>
      <c r="DP13">
        <f t="shared" si="41"/>
        <v>0.11159031741794781</v>
      </c>
      <c r="DQ13">
        <f t="shared" si="28"/>
        <v>4.3758924469523362E-2</v>
      </c>
      <c r="DR13">
        <f t="shared" si="28"/>
        <v>6.3445538056474321E-2</v>
      </c>
      <c r="DS13">
        <f t="shared" si="28"/>
        <v>0.19552979232166406</v>
      </c>
      <c r="DT13">
        <f t="shared" si="28"/>
        <v>9.6611762103393561E-2</v>
      </c>
      <c r="DU13">
        <f t="shared" si="28"/>
        <v>0.13276338121363795</v>
      </c>
      <c r="DV13">
        <f t="shared" si="28"/>
        <v>1.3917506371654866</v>
      </c>
      <c r="DW13">
        <f t="shared" si="28"/>
        <v>0.13195426813157524</v>
      </c>
      <c r="DX13">
        <f t="shared" si="28"/>
        <v>0.13162603618236698</v>
      </c>
      <c r="DY13">
        <f t="shared" si="28"/>
        <v>0.12857610356275148</v>
      </c>
      <c r="DZ13">
        <f t="shared" si="28"/>
        <v>0.1183529510071472</v>
      </c>
      <c r="EA13">
        <f t="shared" si="28"/>
        <v>0.10720872530558369</v>
      </c>
      <c r="EB13">
        <f t="shared" si="28"/>
        <v>4.7143842471983895E-2</v>
      </c>
      <c r="EC13">
        <f t="shared" si="28"/>
        <v>3.985345607875828E-2</v>
      </c>
      <c r="ED13">
        <f t="shared" si="28"/>
        <v>3.5672642386269077E-2</v>
      </c>
      <c r="EE13">
        <f t="shared" si="28"/>
        <v>1.8944465784412039E-2</v>
      </c>
      <c r="EF13">
        <f t="shared" si="28"/>
        <v>0.1643153774005581</v>
      </c>
      <c r="EG13">
        <f t="shared" si="28"/>
        <v>0.1787391424008071</v>
      </c>
      <c r="EI13" t="s">
        <v>433</v>
      </c>
      <c r="EJ13">
        <f t="shared" si="42"/>
        <v>7.2931593314648505E-2</v>
      </c>
      <c r="EK13">
        <f t="shared" si="29"/>
        <v>0.14163497854623186</v>
      </c>
      <c r="EL13">
        <f t="shared" si="43"/>
        <v>0.1317901521569711</v>
      </c>
      <c r="EM13">
        <f t="shared" si="30"/>
        <v>0.11804592662516078</v>
      </c>
      <c r="EN13">
        <f t="shared" si="31"/>
        <v>4.0889980312337086E-2</v>
      </c>
      <c r="EO13">
        <f t="shared" si="44"/>
        <v>0.12066632852859242</v>
      </c>
      <c r="EQ13" t="s">
        <v>433</v>
      </c>
      <c r="ER13">
        <f t="shared" si="32"/>
        <v>3.4896466878492745E-2</v>
      </c>
      <c r="ES13">
        <f t="shared" si="33"/>
        <v>5.0052203797529615E-2</v>
      </c>
      <c r="ET13">
        <f t="shared" si="45"/>
        <v>2.3209503708723338E-4</v>
      </c>
      <c r="EU13">
        <f t="shared" si="34"/>
        <v>1.0686997303947088E-2</v>
      </c>
      <c r="EV13">
        <f t="shared" si="35"/>
        <v>5.8054194264258816E-3</v>
      </c>
      <c r="EW13">
        <f t="shared" si="46"/>
        <v>8.8388428367660213E-2</v>
      </c>
    </row>
    <row r="14" spans="1:153" x14ac:dyDescent="0.25">
      <c r="A14" t="s">
        <v>412</v>
      </c>
      <c r="B14">
        <v>842.72379999999998</v>
      </c>
      <c r="C14" t="s">
        <v>434</v>
      </c>
      <c r="D14" t="s">
        <v>155</v>
      </c>
      <c r="E14" t="s">
        <v>435</v>
      </c>
      <c r="F14">
        <v>0</v>
      </c>
      <c r="G14">
        <v>0</v>
      </c>
      <c r="H14">
        <v>25998.9</v>
      </c>
      <c r="I14">
        <v>18144.2</v>
      </c>
      <c r="J14">
        <v>4663.7</v>
      </c>
      <c r="K14">
        <v>0</v>
      </c>
      <c r="L14">
        <v>1960.1</v>
      </c>
      <c r="M14">
        <v>3901.2</v>
      </c>
      <c r="N14">
        <v>38725.800000000003</v>
      </c>
      <c r="O14">
        <v>38266.300000000003</v>
      </c>
      <c r="P14">
        <v>25641.9</v>
      </c>
      <c r="Q14">
        <v>29048.5</v>
      </c>
      <c r="R14">
        <v>51999</v>
      </c>
      <c r="S14">
        <v>53673.8</v>
      </c>
      <c r="T14">
        <v>345919.8</v>
      </c>
      <c r="U14">
        <v>257465.8</v>
      </c>
      <c r="V14">
        <v>5661.4</v>
      </c>
      <c r="W14">
        <v>11786.2</v>
      </c>
      <c r="X14">
        <v>39039.800000000003</v>
      </c>
      <c r="Y14">
        <v>32606.799999999999</v>
      </c>
      <c r="Z14">
        <v>30082.7</v>
      </c>
      <c r="AA14">
        <v>24711.5</v>
      </c>
      <c r="AB14">
        <v>35653.199999999997</v>
      </c>
      <c r="AC14">
        <v>34844.1</v>
      </c>
      <c r="AD14">
        <v>21044</v>
      </c>
      <c r="AE14">
        <v>50840.800000000003</v>
      </c>
      <c r="AF14">
        <v>16600.099999999999</v>
      </c>
      <c r="AG14">
        <v>11729.9</v>
      </c>
      <c r="AH14">
        <v>0</v>
      </c>
      <c r="AI14">
        <v>2962.9</v>
      </c>
      <c r="AJ14">
        <v>0</v>
      </c>
      <c r="AK14">
        <v>0</v>
      </c>
      <c r="AL14">
        <v>0</v>
      </c>
      <c r="AM14">
        <v>2841.9</v>
      </c>
      <c r="AN14">
        <v>109427.2</v>
      </c>
      <c r="AO14">
        <v>86740.5</v>
      </c>
      <c r="AP14">
        <v>133690.5</v>
      </c>
      <c r="AQ14">
        <v>118234.6</v>
      </c>
      <c r="AS14" t="s">
        <v>435</v>
      </c>
      <c r="AT14">
        <f t="shared" ref="AT14:AT32" si="53">H14/H$4*20*2</f>
        <v>0.71510079669037352</v>
      </c>
      <c r="AU14">
        <f t="shared" ref="AU14:AU32" si="54">I14/I$4*20*2</f>
        <v>0.4669046625876434</v>
      </c>
      <c r="AV14">
        <f t="shared" ref="AV14:AV32" si="55">J14/J$4*20*2</f>
        <v>9.2331315732632951E-2</v>
      </c>
      <c r="AX14">
        <f t="shared" ref="AX14:BS14" si="56">L14/L$4*20*2</f>
        <v>4.277370720883502E-2</v>
      </c>
      <c r="AY14">
        <f t="shared" si="56"/>
        <v>0.10025621074466101</v>
      </c>
      <c r="AZ14">
        <f t="shared" si="56"/>
        <v>0.9727770603686442</v>
      </c>
      <c r="BA14">
        <f t="shared" si="56"/>
        <v>1.1106086880809167</v>
      </c>
      <c r="BB14">
        <f t="shared" si="56"/>
        <v>0.6416485241519666</v>
      </c>
      <c r="BC14">
        <f t="shared" si="56"/>
        <v>0.74685750868379164</v>
      </c>
      <c r="BD14">
        <f t="shared" si="56"/>
        <v>1.4178223561211534</v>
      </c>
      <c r="BE14">
        <f t="shared" si="56"/>
        <v>1.4560896086863284</v>
      </c>
      <c r="BF14">
        <f t="shared" si="56"/>
        <v>11.556627742537479</v>
      </c>
      <c r="BG14">
        <f t="shared" si="56"/>
        <v>10.190317081675456</v>
      </c>
      <c r="BH14">
        <f t="shared" si="56"/>
        <v>0.17413936331967808</v>
      </c>
      <c r="BI14">
        <f t="shared" si="56"/>
        <v>0.35954599622919348</v>
      </c>
      <c r="BJ14">
        <f t="shared" si="56"/>
        <v>1.0871209824404975</v>
      </c>
      <c r="BK14">
        <f t="shared" si="56"/>
        <v>0.94750266338742195</v>
      </c>
      <c r="BL14">
        <f t="shared" si="56"/>
        <v>0.88895475336822449</v>
      </c>
      <c r="BM14">
        <f t="shared" si="56"/>
        <v>0.76214194841744087</v>
      </c>
      <c r="BN14">
        <f t="shared" si="56"/>
        <v>1.1515655282910056</v>
      </c>
      <c r="BO14">
        <f t="shared" si="56"/>
        <v>0.8388637598425942</v>
      </c>
      <c r="BP14">
        <f t="shared" si="56"/>
        <v>0.41355501026935659</v>
      </c>
      <c r="BQ14">
        <f t="shared" si="56"/>
        <v>1.0431379162970911</v>
      </c>
      <c r="BR14">
        <f t="shared" si="56"/>
        <v>0.32924730305192057</v>
      </c>
      <c r="BS14">
        <f t="shared" si="56"/>
        <v>0.24031411145507028</v>
      </c>
      <c r="BU14">
        <f>AI14/AI$4*20*2</f>
        <v>5.9118627834879277E-2</v>
      </c>
      <c r="BY14">
        <f>AM14/AM$4*20*2</f>
        <v>5.1582218156082257E-2</v>
      </c>
      <c r="BZ14">
        <f>AN14/AN$4*20*2</f>
        <v>2.2359072226984207</v>
      </c>
      <c r="CA14">
        <f>AO14/AO$4*20*2</f>
        <v>2.1315359466082073</v>
      </c>
      <c r="CB14">
        <f>AP14/AP$4*20*2</f>
        <v>2.6690537462242285</v>
      </c>
      <c r="CC14">
        <f>AQ14/AQ$4*20*2</f>
        <v>2.4775656805439246</v>
      </c>
      <c r="CE14" t="s">
        <v>435</v>
      </c>
      <c r="CF14">
        <f t="shared" si="4"/>
        <v>0.59100272963900846</v>
      </c>
      <c r="CG14">
        <f t="shared" si="5"/>
        <v>9.2331315732632951E-2</v>
      </c>
      <c r="CH14">
        <f t="shared" si="6"/>
        <v>7.1514958976748019E-2</v>
      </c>
      <c r="CI14">
        <f t="shared" si="7"/>
        <v>1.0416928742247804</v>
      </c>
      <c r="CJ14">
        <f t="shared" si="8"/>
        <v>0.69425301641787907</v>
      </c>
      <c r="CK14">
        <f t="shared" si="9"/>
        <v>1.4369559824037408</v>
      </c>
      <c r="CL14">
        <f t="shared" si="10"/>
        <v>10.873472412106468</v>
      </c>
      <c r="CM14">
        <f t="shared" si="11"/>
        <v>0.26684267977443576</v>
      </c>
      <c r="CN14">
        <f t="shared" si="12"/>
        <v>1.0173118229139597</v>
      </c>
      <c r="CO14">
        <f t="shared" si="13"/>
        <v>0.82554835089283274</v>
      </c>
      <c r="CP14">
        <f t="shared" si="14"/>
        <v>0.99521464406679994</v>
      </c>
      <c r="CQ14">
        <f t="shared" si="15"/>
        <v>0.72834646328322383</v>
      </c>
      <c r="CR14">
        <f t="shared" si="16"/>
        <v>0.28478070725349541</v>
      </c>
      <c r="CS14">
        <f t="shared" si="52"/>
        <v>5.9118627834879277E-2</v>
      </c>
      <c r="CU14">
        <f t="shared" si="18"/>
        <v>5.1582218156082257E-2</v>
      </c>
      <c r="CV14">
        <f t="shared" si="19"/>
        <v>2.183721584653314</v>
      </c>
      <c r="CW14">
        <f t="shared" si="20"/>
        <v>2.5733097133840763</v>
      </c>
      <c r="CY14" t="s">
        <v>435</v>
      </c>
      <c r="CZ14">
        <f t="shared" si="36"/>
        <v>0.25161633478279649</v>
      </c>
      <c r="DA14">
        <f t="shared" si="21"/>
        <v>1.0576339576821334</v>
      </c>
      <c r="DB14">
        <f t="shared" si="37"/>
        <v>0.64207725134419769</v>
      </c>
      <c r="DC14">
        <f t="shared" si="22"/>
        <v>0.84970315274761887</v>
      </c>
      <c r="DD14">
        <f t="shared" si="23"/>
        <v>0.17194966754418733</v>
      </c>
      <c r="DE14">
        <f t="shared" si="38"/>
        <v>1.602871172064491</v>
      </c>
      <c r="DG14" t="s">
        <v>435</v>
      </c>
      <c r="DH14">
        <f t="shared" si="24"/>
        <v>0.29410146877781745</v>
      </c>
      <c r="DI14">
        <f t="shared" si="25"/>
        <v>0.3716080092347242</v>
      </c>
      <c r="DJ14">
        <f t="shared" si="39"/>
        <v>0.53066182018521535</v>
      </c>
      <c r="DK14">
        <f t="shared" si="26"/>
        <v>0.13506386385027982</v>
      </c>
      <c r="DL14">
        <f t="shared" si="27"/>
        <v>0.15956718661356073</v>
      </c>
      <c r="DM14">
        <f t="shared" si="40"/>
        <v>1.3575042509696484</v>
      </c>
      <c r="DO14" t="s">
        <v>435</v>
      </c>
      <c r="DP14">
        <f t="shared" si="41"/>
        <v>1.4308987379547531E-2</v>
      </c>
      <c r="DQ14">
        <f t="shared" si="28"/>
        <v>2.2355338034558427E-3</v>
      </c>
      <c r="DR14">
        <f t="shared" si="28"/>
        <v>2.9932618119713388E-3</v>
      </c>
      <c r="DS14">
        <f t="shared" si="28"/>
        <v>3.2551410090602736E-2</v>
      </c>
      <c r="DT14">
        <f t="shared" si="28"/>
        <v>1.8914159523358325E-2</v>
      </c>
      <c r="DU14">
        <f t="shared" si="28"/>
        <v>3.0343576430595216E-2</v>
      </c>
      <c r="DV14">
        <f t="shared" si="28"/>
        <v>0.2280011829319879</v>
      </c>
      <c r="DW14">
        <f t="shared" si="28"/>
        <v>8.333540355379471E-3</v>
      </c>
      <c r="DX14">
        <f t="shared" si="28"/>
        <v>2.387299373311547E-2</v>
      </c>
      <c r="DY14">
        <f t="shared" si="28"/>
        <v>2.0956496187383426E-2</v>
      </c>
      <c r="DZ14">
        <f t="shared" si="28"/>
        <v>2.1843083372797542E-2</v>
      </c>
      <c r="EA14">
        <f t="shared" si="28"/>
        <v>1.5315321878070262E-2</v>
      </c>
      <c r="EB14">
        <f t="shared" si="28"/>
        <v>5.8261153873528935E-3</v>
      </c>
      <c r="EC14">
        <f t="shared" si="28"/>
        <v>1.8197010817998776E-3</v>
      </c>
      <c r="EE14">
        <f t="shared" si="28"/>
        <v>1.5227398419103159E-3</v>
      </c>
      <c r="EF14">
        <f t="shared" si="28"/>
        <v>4.1094266566775929E-2</v>
      </c>
      <c r="EG14">
        <f t="shared" si="28"/>
        <v>4.3566517617017152E-2</v>
      </c>
      <c r="EI14" t="s">
        <v>435</v>
      </c>
      <c r="EJ14">
        <f t="shared" si="42"/>
        <v>6.5125943316582365E-3</v>
      </c>
      <c r="EK14">
        <f t="shared" si="29"/>
        <v>2.7269715348185425E-2</v>
      </c>
      <c r="EL14">
        <f t="shared" si="43"/>
        <v>1.6103267044247471E-2</v>
      </c>
      <c r="EM14">
        <f t="shared" si="30"/>
        <v>1.9371633812750411E-2</v>
      </c>
      <c r="EN14">
        <f t="shared" si="31"/>
        <v>3.8229082345763855E-3</v>
      </c>
      <c r="EO14">
        <f t="shared" si="44"/>
        <v>2.8727841341901133E-2</v>
      </c>
      <c r="EQ14" t="s">
        <v>435</v>
      </c>
      <c r="ER14">
        <f t="shared" si="32"/>
        <v>6.7624955712817002E-3</v>
      </c>
      <c r="ES14">
        <f t="shared" si="33"/>
        <v>7.3198440710111664E-3</v>
      </c>
      <c r="ET14">
        <f t="shared" si="45"/>
        <v>1.0988052859329319E-2</v>
      </c>
      <c r="EU14">
        <f t="shared" si="34"/>
        <v>3.5407286104566929E-3</v>
      </c>
      <c r="EV14">
        <f t="shared" si="35"/>
        <v>2.8329627236993314E-3</v>
      </c>
      <c r="EW14">
        <f t="shared" si="46"/>
        <v>2.3592714278616967E-2</v>
      </c>
    </row>
    <row r="15" spans="1:153" x14ac:dyDescent="0.25">
      <c r="A15" t="s">
        <v>412</v>
      </c>
      <c r="B15">
        <v>866.81650000000002</v>
      </c>
      <c r="C15" t="s">
        <v>436</v>
      </c>
      <c r="D15" t="s">
        <v>223</v>
      </c>
      <c r="E15" t="s">
        <v>437</v>
      </c>
      <c r="F15">
        <v>56263.8</v>
      </c>
      <c r="G15">
        <v>27025.3</v>
      </c>
      <c r="H15">
        <v>1637.3</v>
      </c>
      <c r="I15">
        <v>37382.800000000003</v>
      </c>
      <c r="J15">
        <v>17845.2</v>
      </c>
      <c r="K15">
        <v>30191.9</v>
      </c>
      <c r="L15">
        <v>20534.900000000001</v>
      </c>
      <c r="M15">
        <v>4451.6000000000004</v>
      </c>
      <c r="N15">
        <v>1066.8</v>
      </c>
      <c r="O15">
        <v>-1.9</v>
      </c>
      <c r="P15">
        <v>10398.700000000001</v>
      </c>
      <c r="Q15">
        <v>1367.7</v>
      </c>
      <c r="R15">
        <v>36630.800000000003</v>
      </c>
      <c r="S15">
        <v>32251.1</v>
      </c>
      <c r="T15">
        <v>15864</v>
      </c>
      <c r="U15">
        <v>9402.4</v>
      </c>
      <c r="V15">
        <v>29749.5</v>
      </c>
      <c r="W15">
        <v>10725</v>
      </c>
      <c r="X15">
        <v>10769.3</v>
      </c>
      <c r="Y15">
        <v>5297.6</v>
      </c>
      <c r="Z15">
        <v>4100</v>
      </c>
      <c r="AA15">
        <v>5481.2</v>
      </c>
      <c r="AB15">
        <v>0</v>
      </c>
      <c r="AC15">
        <v>5797</v>
      </c>
      <c r="AD15">
        <v>83665</v>
      </c>
      <c r="AE15">
        <v>37404.400000000001</v>
      </c>
      <c r="AF15">
        <v>13143.8</v>
      </c>
      <c r="AG15">
        <v>10367.5</v>
      </c>
      <c r="AH15">
        <v>16106</v>
      </c>
      <c r="AI15">
        <v>0</v>
      </c>
      <c r="AJ15">
        <v>186289.1</v>
      </c>
      <c r="AK15">
        <v>66702.100000000006</v>
      </c>
      <c r="AL15">
        <v>66728</v>
      </c>
      <c r="AM15">
        <v>12413.4</v>
      </c>
      <c r="AN15">
        <v>-1.9</v>
      </c>
      <c r="AO15">
        <v>-1.9</v>
      </c>
      <c r="AP15">
        <v>2343.8000000000002</v>
      </c>
      <c r="AQ15">
        <v>-1.9</v>
      </c>
      <c r="AS15" t="s">
        <v>437</v>
      </c>
      <c r="AT15">
        <f t="shared" si="53"/>
        <v>4.5034002762468738E-2</v>
      </c>
      <c r="AU15">
        <f t="shared" si="54"/>
        <v>0.96197151820313687</v>
      </c>
      <c r="AV15">
        <f t="shared" si="55"/>
        <v>0.35329690921628359</v>
      </c>
      <c r="AW15">
        <f t="shared" ref="AW15:AW31" si="57">K15/K$4*20*2</f>
        <v>0.58425420792819249</v>
      </c>
      <c r="AX15">
        <f t="shared" ref="AX15:AX31" si="58">L15/L$4*20*2</f>
        <v>0.44811683085694937</v>
      </c>
      <c r="AY15">
        <f t="shared" ref="AY15:AY31" si="59">M15/M$4*20*2</f>
        <v>0.11440083762712321</v>
      </c>
      <c r="AZ15">
        <f t="shared" ref="AZ15:AZ31" si="60">N15/N$4*20*2</f>
        <v>2.6797601805547449E-2</v>
      </c>
      <c r="BB15">
        <f t="shared" ref="BB15:BB32" si="61">P15/P$4*20*2</f>
        <v>0.26021123661269469</v>
      </c>
      <c r="BC15">
        <f t="shared" ref="BC15:BC32" si="62">Q15/Q$4*20*2</f>
        <v>3.5164535677464304E-2</v>
      </c>
      <c r="BD15">
        <f t="shared" ref="BD15:BD32" si="63">R15/R$4*20*2</f>
        <v>0.99878780673864398</v>
      </c>
      <c r="BE15">
        <f t="shared" ref="BE15:BE32" si="64">S15/S$4*20*2</f>
        <v>0.87492392151671095</v>
      </c>
      <c r="BF15">
        <f t="shared" ref="BF15:BF32" si="65">T15/T$4*20*2</f>
        <v>0.52999088952877105</v>
      </c>
      <c r="BG15">
        <f t="shared" ref="BG15:BG32" si="66">U15/U$4*20*2</f>
        <v>0.37214044478429875</v>
      </c>
      <c r="BH15">
        <f t="shared" ref="BH15:BH32" si="67">V15/V$4*20*2</f>
        <v>0.91506676600818948</v>
      </c>
      <c r="BI15">
        <f t="shared" ref="BI15:BI32" si="68">W15/W$4*20*2</f>
        <v>0.32717337305985811</v>
      </c>
      <c r="BJ15">
        <f t="shared" ref="BJ15:BJ32" si="69">X15/X$4*20*2</f>
        <v>0.29988708948807236</v>
      </c>
      <c r="BK15">
        <f t="shared" ref="BK15:BK32" si="70">Y15/Y$4*20*2</f>
        <v>0.15393997907066032</v>
      </c>
      <c r="BL15">
        <f t="shared" ref="BL15:BL32" si="71">Z15/Z$4*20*2</f>
        <v>0.1211564948894122</v>
      </c>
      <c r="BM15">
        <f t="shared" ref="BM15:BM32" si="72">AA15/AA$4*20*2</f>
        <v>0.16904892247195341</v>
      </c>
      <c r="BO15">
        <f t="shared" ref="BO15:BT17" si="73">AC15/AC$4*20*2</f>
        <v>0.13956145275118367</v>
      </c>
      <c r="BP15">
        <f t="shared" si="73"/>
        <v>1.6441779098168465</v>
      </c>
      <c r="BQ15">
        <f t="shared" si="73"/>
        <v>0.76745346014112514</v>
      </c>
      <c r="BR15">
        <f t="shared" si="73"/>
        <v>0.26069485737157211</v>
      </c>
      <c r="BS15">
        <f t="shared" si="73"/>
        <v>0.21240219869823623</v>
      </c>
      <c r="BT15">
        <f t="shared" si="73"/>
        <v>0.37626498249968343</v>
      </c>
      <c r="BV15">
        <f t="shared" ref="BV15:BY17" si="74">AJ15/AJ$4*20*2</f>
        <v>3.982349442537326</v>
      </c>
      <c r="BW15">
        <f t="shared" si="74"/>
        <v>1.0754828979820497</v>
      </c>
      <c r="BX15">
        <f t="shared" si="74"/>
        <v>1.2285610997323064</v>
      </c>
      <c r="BY15">
        <f t="shared" si="74"/>
        <v>0.22531078041405805</v>
      </c>
      <c r="CB15">
        <f t="shared" ref="CB15:CB47" si="75">AP15/AP$4*20*2</f>
        <v>4.6792615559073734E-2</v>
      </c>
      <c r="CE15" t="s">
        <v>437</v>
      </c>
      <c r="CF15">
        <f t="shared" si="4"/>
        <v>0.50350276048280285</v>
      </c>
      <c r="CG15">
        <f t="shared" si="5"/>
        <v>0.46877555857223807</v>
      </c>
      <c r="CH15">
        <f t="shared" si="6"/>
        <v>0.28125883424203629</v>
      </c>
      <c r="CI15">
        <f t="shared" si="7"/>
        <v>2.6797601805547449E-2</v>
      </c>
      <c r="CJ15">
        <f t="shared" si="8"/>
        <v>0.14768788614507949</v>
      </c>
      <c r="CK15">
        <f t="shared" si="9"/>
        <v>0.93685586412767741</v>
      </c>
      <c r="CL15">
        <f t="shared" si="10"/>
        <v>0.4510656671565349</v>
      </c>
      <c r="CM15">
        <f t="shared" si="11"/>
        <v>0.62112006953402377</v>
      </c>
      <c r="CN15">
        <f t="shared" si="12"/>
        <v>0.22691353427936634</v>
      </c>
      <c r="CO15">
        <f t="shared" si="13"/>
        <v>0.14510270868068281</v>
      </c>
      <c r="CP15">
        <f t="shared" si="14"/>
        <v>0.13956145275118367</v>
      </c>
      <c r="CQ15">
        <f t="shared" si="15"/>
        <v>1.2058156849789858</v>
      </c>
      <c r="CR15">
        <f t="shared" si="16"/>
        <v>0.23654852803490417</v>
      </c>
      <c r="CS15">
        <f t="shared" si="52"/>
        <v>0.37626498249968343</v>
      </c>
      <c r="CT15">
        <f t="shared" ref="CT15:CT32" si="76">AVERAGE(BW15)</f>
        <v>1.0754828979820497</v>
      </c>
      <c r="CU15">
        <f t="shared" si="18"/>
        <v>0.7269359400731823</v>
      </c>
      <c r="CW15">
        <f t="shared" si="20"/>
        <v>4.6792615559073734E-2</v>
      </c>
      <c r="CY15" t="s">
        <v>437</v>
      </c>
      <c r="CZ15">
        <f t="shared" si="36"/>
        <v>0.4178457177656924</v>
      </c>
      <c r="DA15">
        <f t="shared" si="21"/>
        <v>0.37044711735943481</v>
      </c>
      <c r="DB15">
        <f t="shared" si="37"/>
        <v>0.42401680190669505</v>
      </c>
      <c r="DC15">
        <f t="shared" si="22"/>
        <v>0.49682661547028406</v>
      </c>
      <c r="DD15">
        <f t="shared" si="23"/>
        <v>0.56276546950554573</v>
      </c>
      <c r="DE15">
        <f t="shared" si="38"/>
        <v>0.38686427781612803</v>
      </c>
      <c r="DG15" t="s">
        <v>437</v>
      </c>
      <c r="DH15">
        <f t="shared" si="24"/>
        <v>0.11955533112815554</v>
      </c>
      <c r="DI15">
        <f t="shared" si="25"/>
        <v>0.49423452583121058</v>
      </c>
      <c r="DJ15">
        <f t="shared" si="39"/>
        <v>0.27874611426662216</v>
      </c>
      <c r="DK15">
        <f t="shared" si="26"/>
        <v>0.61400879626551785</v>
      </c>
      <c r="DL15">
        <f t="shared" si="27"/>
        <v>0.44948808995313916</v>
      </c>
      <c r="DM15">
        <f t="shared" si="40"/>
        <v>0.48093395694268887</v>
      </c>
      <c r="DO15" t="s">
        <v>437</v>
      </c>
      <c r="DP15">
        <f t="shared" si="41"/>
        <v>1.2190493011286824E-2</v>
      </c>
      <c r="DQ15">
        <f t="shared" si="28"/>
        <v>1.1350034374650934E-2</v>
      </c>
      <c r="DR15">
        <f t="shared" si="28"/>
        <v>1.177210110810507E-2</v>
      </c>
      <c r="DS15">
        <f t="shared" si="28"/>
        <v>8.3738666875897547E-4</v>
      </c>
      <c r="DT15">
        <f t="shared" si="28"/>
        <v>4.0235939522864665E-3</v>
      </c>
      <c r="DU15">
        <f t="shared" si="28"/>
        <v>1.9783179071397775E-2</v>
      </c>
      <c r="DV15">
        <f t="shared" si="28"/>
        <v>9.4582026600068311E-3</v>
      </c>
      <c r="DW15">
        <f t="shared" si="28"/>
        <v>1.9397680945841624E-2</v>
      </c>
      <c r="DX15">
        <f t="shared" si="28"/>
        <v>5.324921287451264E-3</v>
      </c>
      <c r="DY15">
        <f t="shared" si="28"/>
        <v>3.6834237000861986E-3</v>
      </c>
      <c r="DZ15">
        <f t="shared" si="28"/>
        <v>3.0631105221842316E-3</v>
      </c>
      <c r="EA15">
        <f t="shared" si="28"/>
        <v>2.535531683346379E-2</v>
      </c>
      <c r="EB15">
        <f t="shared" si="28"/>
        <v>4.8393693250191787E-3</v>
      </c>
      <c r="EC15">
        <f t="shared" si="28"/>
        <v>1.1581625297705695E-2</v>
      </c>
      <c r="ED15">
        <f t="shared" si="28"/>
        <v>4.0316784195374988E-2</v>
      </c>
      <c r="EE15">
        <f t="shared" si="28"/>
        <v>2.1459610657232692E-2</v>
      </c>
      <c r="EG15">
        <f t="shared" si="28"/>
        <v>7.9220596708501573E-4</v>
      </c>
      <c r="EI15" t="s">
        <v>437</v>
      </c>
      <c r="EJ15">
        <f t="shared" si="42"/>
        <v>1.1770876164680944E-2</v>
      </c>
      <c r="EK15">
        <f t="shared" si="29"/>
        <v>8.2147198974810726E-3</v>
      </c>
      <c r="EL15">
        <f t="shared" si="43"/>
        <v>1.2361301116646444E-2</v>
      </c>
      <c r="EM15">
        <f t="shared" si="30"/>
        <v>1.0700617018578074E-2</v>
      </c>
      <c r="EN15">
        <f t="shared" si="31"/>
        <v>1.8912592939366622E-2</v>
      </c>
      <c r="EO15">
        <f t="shared" si="44"/>
        <v>1.1125908312158855E-2</v>
      </c>
      <c r="EQ15" t="s">
        <v>437</v>
      </c>
      <c r="ER15">
        <f t="shared" si="32"/>
        <v>4.2023065730472254E-4</v>
      </c>
      <c r="ES15">
        <f t="shared" si="33"/>
        <v>1.0144452422744858E-2</v>
      </c>
      <c r="ET15">
        <f t="shared" si="45"/>
        <v>9.950943784456304E-3</v>
      </c>
      <c r="EU15">
        <f t="shared" si="34"/>
        <v>1.2695131630195028E-2</v>
      </c>
      <c r="EV15">
        <f t="shared" si="35"/>
        <v>1.8840622505457337E-2</v>
      </c>
      <c r="EW15">
        <f t="shared" si="46"/>
        <v>1.4614062005930076E-2</v>
      </c>
    </row>
    <row r="16" spans="1:153" x14ac:dyDescent="0.25">
      <c r="A16" t="s">
        <v>412</v>
      </c>
      <c r="B16">
        <v>862.78599999999994</v>
      </c>
      <c r="C16" t="s">
        <v>438</v>
      </c>
      <c r="D16" t="s">
        <v>250</v>
      </c>
      <c r="E16" t="s">
        <v>439</v>
      </c>
      <c r="F16">
        <v>80900.7</v>
      </c>
      <c r="G16">
        <v>0</v>
      </c>
      <c r="H16">
        <v>52035.6</v>
      </c>
      <c r="I16">
        <v>62330.3</v>
      </c>
      <c r="J16">
        <v>45514.8</v>
      </c>
      <c r="K16">
        <v>49297.7</v>
      </c>
      <c r="L16">
        <v>66942.3</v>
      </c>
      <c r="M16">
        <v>36407.4</v>
      </c>
      <c r="N16">
        <v>139813.1</v>
      </c>
      <c r="O16">
        <v>121947.6</v>
      </c>
      <c r="P16">
        <v>100263</v>
      </c>
      <c r="Q16">
        <v>69359</v>
      </c>
      <c r="R16">
        <v>116968.4</v>
      </c>
      <c r="S16">
        <v>107855.7</v>
      </c>
      <c r="T16">
        <v>1553699.8</v>
      </c>
      <c r="U16">
        <v>1298495.8999999999</v>
      </c>
      <c r="V16">
        <v>58969.1</v>
      </c>
      <c r="W16">
        <v>49316.800000000003</v>
      </c>
      <c r="X16">
        <v>62752.3</v>
      </c>
      <c r="Y16">
        <v>53966.8</v>
      </c>
      <c r="Z16">
        <v>30755.9</v>
      </c>
      <c r="AA16">
        <v>31146.2</v>
      </c>
      <c r="AB16">
        <v>28429.4</v>
      </c>
      <c r="AC16">
        <v>32929.800000000003</v>
      </c>
      <c r="AD16">
        <v>39918.300000000003</v>
      </c>
      <c r="AE16">
        <v>34825.300000000003</v>
      </c>
      <c r="AF16">
        <v>37478.199999999997</v>
      </c>
      <c r="AG16">
        <v>31112.7</v>
      </c>
      <c r="AH16">
        <v>6417.7</v>
      </c>
      <c r="AI16">
        <v>7950.8</v>
      </c>
      <c r="AJ16">
        <v>223647</v>
      </c>
      <c r="AK16">
        <v>42341.5</v>
      </c>
      <c r="AL16">
        <v>2977</v>
      </c>
      <c r="AM16">
        <v>19017.099999999999</v>
      </c>
      <c r="AN16">
        <v>202902</v>
      </c>
      <c r="AO16">
        <v>158840.20000000001</v>
      </c>
      <c r="AP16">
        <v>246885</v>
      </c>
      <c r="AQ16">
        <v>230175.7</v>
      </c>
      <c r="AS16" t="s">
        <v>439</v>
      </c>
      <c r="AT16">
        <f t="shared" si="53"/>
        <v>1.4312412839105346</v>
      </c>
      <c r="AU16">
        <f t="shared" si="54"/>
        <v>1.6039454861876847</v>
      </c>
      <c r="AV16">
        <f t="shared" si="55"/>
        <v>0.90109599015966779</v>
      </c>
      <c r="AW16">
        <f t="shared" si="57"/>
        <v>0.95397734710904758</v>
      </c>
      <c r="AX16">
        <f t="shared" si="58"/>
        <v>1.4608287026610873</v>
      </c>
      <c r="AY16">
        <f t="shared" si="59"/>
        <v>0.93562697812600526</v>
      </c>
      <c r="AZ16">
        <f t="shared" si="60"/>
        <v>3.5120507883381951</v>
      </c>
      <c r="BA16">
        <f t="shared" ref="BA16:BA32" si="77">O16/O$4*20*2</f>
        <v>3.5393038796700074</v>
      </c>
      <c r="BB16">
        <f t="shared" si="61"/>
        <v>2.5089250787597104</v>
      </c>
      <c r="BC16">
        <f t="shared" si="62"/>
        <v>1.7832690137115206</v>
      </c>
      <c r="BD16">
        <f t="shared" si="63"/>
        <v>3.189300034226072</v>
      </c>
      <c r="BE16">
        <f t="shared" si="64"/>
        <v>2.9259632075163307</v>
      </c>
      <c r="BF16">
        <f t="shared" si="65"/>
        <v>51.906627525382866</v>
      </c>
      <c r="BG16">
        <f t="shared" si="66"/>
        <v>51.393563534479306</v>
      </c>
      <c r="BH16">
        <f t="shared" si="67"/>
        <v>1.8138343041534655</v>
      </c>
      <c r="BI16">
        <f t="shared" si="68"/>
        <v>1.5044423127756095</v>
      </c>
      <c r="BJ16">
        <f t="shared" si="69"/>
        <v>1.7474306227593592</v>
      </c>
      <c r="BK16">
        <f t="shared" si="70"/>
        <v>1.5681908906883326</v>
      </c>
      <c r="BL16">
        <f t="shared" si="71"/>
        <v>0.90884805882177389</v>
      </c>
      <c r="BM16">
        <f t="shared" si="72"/>
        <v>0.96059832684374891</v>
      </c>
      <c r="BN16">
        <f t="shared" ref="BN16:BN32" si="78">AB16/AB$4*20*2</f>
        <v>0.91824344042039208</v>
      </c>
      <c r="BO16">
        <f t="shared" si="73"/>
        <v>0.79277742397894224</v>
      </c>
      <c r="BP16">
        <f t="shared" si="73"/>
        <v>0.78447124911781307</v>
      </c>
      <c r="BQ16">
        <f t="shared" si="73"/>
        <v>0.71453617717307916</v>
      </c>
      <c r="BR16">
        <f t="shared" si="73"/>
        <v>0.74334469510668566</v>
      </c>
      <c r="BS16">
        <f t="shared" si="73"/>
        <v>0.63741556666878374</v>
      </c>
      <c r="BT16">
        <f t="shared" si="73"/>
        <v>0.14992895679797705</v>
      </c>
      <c r="BU16">
        <f t="shared" ref="BU16:BU23" si="79">AI16/AI$4*20*2</f>
        <v>0.15864200148150737</v>
      </c>
      <c r="BV16">
        <f t="shared" si="74"/>
        <v>4.7809587666435958</v>
      </c>
      <c r="BW16">
        <f t="shared" si="74"/>
        <v>0.68270053154109012</v>
      </c>
      <c r="BX16">
        <f t="shared" si="74"/>
        <v>5.4810969816315135E-2</v>
      </c>
      <c r="BY16">
        <f t="shared" si="74"/>
        <v>0.34517196273480133</v>
      </c>
      <c r="BZ16">
        <f t="shared" ref="BZ16:BZ47" si="80">AN16/AN$4*20*2</f>
        <v>4.1458617903040098</v>
      </c>
      <c r="CA16">
        <f t="shared" ref="CA16:CA47" si="81">AO16/AO$4*20*2</f>
        <v>3.9032931106742179</v>
      </c>
      <c r="CB16">
        <f t="shared" si="75"/>
        <v>4.9289166704931811</v>
      </c>
      <c r="CC16">
        <f t="shared" ref="CC16:CC47" si="82">AQ16/AQ$4*20*2</f>
        <v>4.823253217037772</v>
      </c>
      <c r="CE16" t="s">
        <v>439</v>
      </c>
      <c r="CF16">
        <f t="shared" si="4"/>
        <v>1.5175933850491097</v>
      </c>
      <c r="CG16">
        <f t="shared" si="5"/>
        <v>0.92753666863435769</v>
      </c>
      <c r="CH16">
        <f t="shared" si="6"/>
        <v>1.1982278403935462</v>
      </c>
      <c r="CI16">
        <f t="shared" si="7"/>
        <v>3.5256773340041012</v>
      </c>
      <c r="CJ16">
        <f t="shared" si="8"/>
        <v>2.1460970462356155</v>
      </c>
      <c r="CK16">
        <f t="shared" si="9"/>
        <v>3.0576316208712013</v>
      </c>
      <c r="CL16">
        <f t="shared" si="10"/>
        <v>51.650095529931086</v>
      </c>
      <c r="CM16">
        <f t="shared" si="11"/>
        <v>1.6591383084645375</v>
      </c>
      <c r="CN16">
        <f t="shared" si="12"/>
        <v>1.6578107567238458</v>
      </c>
      <c r="CO16">
        <f t="shared" si="13"/>
        <v>0.9347231928327614</v>
      </c>
      <c r="CP16">
        <f t="shared" si="14"/>
        <v>0.85551043219966716</v>
      </c>
      <c r="CQ16">
        <f t="shared" si="15"/>
        <v>0.74950371314544606</v>
      </c>
      <c r="CR16">
        <f t="shared" si="16"/>
        <v>0.69038013088773464</v>
      </c>
      <c r="CS16">
        <f t="shared" si="52"/>
        <v>0.15428547913974222</v>
      </c>
      <c r="CT16">
        <f t="shared" si="76"/>
        <v>0.68270053154109012</v>
      </c>
      <c r="CU16">
        <f t="shared" si="18"/>
        <v>0.19999146627555822</v>
      </c>
      <c r="CV16">
        <f t="shared" ref="CV16:CV47" si="83">AVERAGE(BZ16:CA16)</f>
        <v>4.0245774504891134</v>
      </c>
      <c r="CW16">
        <f t="shared" si="20"/>
        <v>4.876084943765477</v>
      </c>
      <c r="CY16" t="s">
        <v>439</v>
      </c>
      <c r="CZ16">
        <f t="shared" si="36"/>
        <v>1.2144526313590045</v>
      </c>
      <c r="DA16">
        <f t="shared" si="21"/>
        <v>2.9098020003703056</v>
      </c>
      <c r="DB16">
        <f t="shared" si="37"/>
        <v>1.6584745325941916</v>
      </c>
      <c r="DC16">
        <f t="shared" si="22"/>
        <v>0.8465791127259582</v>
      </c>
      <c r="DD16">
        <f t="shared" si="23"/>
        <v>0.50912204718952225</v>
      </c>
      <c r="DE16">
        <f t="shared" si="38"/>
        <v>3.0335512868433825</v>
      </c>
      <c r="DG16" t="s">
        <v>439</v>
      </c>
      <c r="DH16">
        <f t="shared" si="24"/>
        <v>0.29536276852024684</v>
      </c>
      <c r="DI16">
        <f t="shared" si="25"/>
        <v>0.7015701248791355</v>
      </c>
      <c r="DJ16">
        <f t="shared" si="39"/>
        <v>9.3872083821907584E-4</v>
      </c>
      <c r="DK16">
        <f t="shared" si="26"/>
        <v>9.2932180995422914E-2</v>
      </c>
      <c r="DL16">
        <f t="shared" si="27"/>
        <v>0.30732147106985708</v>
      </c>
      <c r="DM16">
        <f t="shared" si="40"/>
        <v>2.4905947473101127</v>
      </c>
      <c r="DO16" t="s">
        <v>439</v>
      </c>
      <c r="DP16">
        <f t="shared" si="41"/>
        <v>3.6743019118061347E-2</v>
      </c>
      <c r="DQ16">
        <f t="shared" si="28"/>
        <v>2.2457598055694878E-2</v>
      </c>
      <c r="DR16">
        <f t="shared" si="28"/>
        <v>5.015187994244702E-2</v>
      </c>
      <c r="DS16">
        <f t="shared" si="28"/>
        <v>0.11017236614171738</v>
      </c>
      <c r="DT16">
        <f t="shared" si="28"/>
        <v>5.8468052605011603E-2</v>
      </c>
      <c r="DU16">
        <f t="shared" si="28"/>
        <v>6.4566681179272084E-2</v>
      </c>
      <c r="DV16">
        <f t="shared" si="28"/>
        <v>1.0830287173270257</v>
      </c>
      <c r="DW16">
        <f t="shared" si="28"/>
        <v>5.1815159630509276E-2</v>
      </c>
      <c r="DX16">
        <f t="shared" si="28"/>
        <v>3.8903416744530503E-2</v>
      </c>
      <c r="DY16">
        <f t="shared" si="28"/>
        <v>2.3727893109681084E-2</v>
      </c>
      <c r="DZ16">
        <f t="shared" si="28"/>
        <v>1.8776839557418226E-2</v>
      </c>
      <c r="EA16">
        <f t="shared" si="28"/>
        <v>1.5760206432371571E-2</v>
      </c>
      <c r="EB16">
        <f t="shared" si="28"/>
        <v>1.4123970484093831E-2</v>
      </c>
      <c r="EC16">
        <f t="shared" si="28"/>
        <v>4.7489846022941724E-3</v>
      </c>
      <c r="ED16">
        <f t="shared" si="28"/>
        <v>2.5592494359375037E-2</v>
      </c>
      <c r="EE16">
        <f t="shared" si="28"/>
        <v>5.903875107083718E-3</v>
      </c>
      <c r="EF16">
        <f t="shared" si="28"/>
        <v>7.5736330002568436E-2</v>
      </c>
      <c r="EG16">
        <f t="shared" si="28"/>
        <v>8.2552846048704193E-2</v>
      </c>
      <c r="EI16" t="s">
        <v>439</v>
      </c>
      <c r="EJ16">
        <f t="shared" si="42"/>
        <v>3.6450832372067747E-2</v>
      </c>
      <c r="EK16">
        <f t="shared" si="29"/>
        <v>7.773569997533368E-2</v>
      </c>
      <c r="EL16">
        <f t="shared" si="43"/>
        <v>4.5359288187519886E-2</v>
      </c>
      <c r="EM16">
        <f t="shared" si="30"/>
        <v>1.9421646366490294E-2</v>
      </c>
      <c r="EN16">
        <f t="shared" si="31"/>
        <v>1.4821816481921013E-2</v>
      </c>
      <c r="EO16">
        <f t="shared" si="44"/>
        <v>5.4731017052785456E-2</v>
      </c>
      <c r="EQ16" t="s">
        <v>439</v>
      </c>
      <c r="ER16">
        <f t="shared" si="32"/>
        <v>1.3849452773543876E-2</v>
      </c>
      <c r="ES16">
        <f t="shared" si="33"/>
        <v>2.8255995852451608E-2</v>
      </c>
      <c r="ET16">
        <f t="shared" si="45"/>
        <v>9.1299809516128053E-3</v>
      </c>
      <c r="EU16">
        <f t="shared" si="34"/>
        <v>4.0227900284147506E-3</v>
      </c>
      <c r="EV16">
        <f t="shared" si="35"/>
        <v>1.0439263217578808E-2</v>
      </c>
      <c r="EW16">
        <f t="shared" si="46"/>
        <v>4.2422677493188531E-2</v>
      </c>
    </row>
    <row r="17" spans="1:153" x14ac:dyDescent="0.25">
      <c r="A17" t="s">
        <v>412</v>
      </c>
      <c r="B17">
        <v>860.77020000000005</v>
      </c>
      <c r="C17" t="s">
        <v>440</v>
      </c>
      <c r="D17" t="s">
        <v>360</v>
      </c>
      <c r="E17" t="s">
        <v>441</v>
      </c>
      <c r="F17">
        <v>39665.199999999997</v>
      </c>
      <c r="G17">
        <v>0</v>
      </c>
      <c r="H17">
        <v>69600.5</v>
      </c>
      <c r="I17">
        <v>82462.399999999994</v>
      </c>
      <c r="J17">
        <v>51138</v>
      </c>
      <c r="K17">
        <v>50903.9</v>
      </c>
      <c r="L17">
        <v>57080</v>
      </c>
      <c r="M17">
        <v>35969.1</v>
      </c>
      <c r="N17">
        <v>105669.5</v>
      </c>
      <c r="O17">
        <v>94936.2</v>
      </c>
      <c r="P17">
        <v>85657.8</v>
      </c>
      <c r="Q17">
        <v>71416.5</v>
      </c>
      <c r="R17">
        <v>127968</v>
      </c>
      <c r="S17">
        <v>119583.1</v>
      </c>
      <c r="T17">
        <v>2807707.1</v>
      </c>
      <c r="U17">
        <v>2344395.6</v>
      </c>
      <c r="V17">
        <v>72855.8</v>
      </c>
      <c r="W17">
        <v>69181.7</v>
      </c>
      <c r="X17">
        <v>86715.8</v>
      </c>
      <c r="Y17">
        <v>76233.100000000006</v>
      </c>
      <c r="Z17">
        <v>54228.4</v>
      </c>
      <c r="AA17">
        <v>56622.6</v>
      </c>
      <c r="AB17">
        <v>57917.7</v>
      </c>
      <c r="AC17">
        <v>72377.2</v>
      </c>
      <c r="AD17">
        <v>79005.5</v>
      </c>
      <c r="AE17">
        <v>76878.3</v>
      </c>
      <c r="AF17">
        <v>41134.9</v>
      </c>
      <c r="AG17">
        <v>46611.6</v>
      </c>
      <c r="AH17">
        <v>5288.9</v>
      </c>
      <c r="AI17">
        <v>7223.3</v>
      </c>
      <c r="AJ17">
        <v>150645.5</v>
      </c>
      <c r="AK17">
        <v>36613</v>
      </c>
      <c r="AL17">
        <v>1447</v>
      </c>
      <c r="AM17">
        <v>11838.8</v>
      </c>
      <c r="AN17">
        <v>189500</v>
      </c>
      <c r="AO17">
        <v>155354.70000000001</v>
      </c>
      <c r="AP17">
        <v>213344</v>
      </c>
      <c r="AQ17">
        <v>205357.3</v>
      </c>
      <c r="AS17" t="s">
        <v>441</v>
      </c>
      <c r="AT17">
        <f t="shared" si="53"/>
        <v>1.9143645692720979</v>
      </c>
      <c r="AU17">
        <f t="shared" si="54"/>
        <v>2.1220047755297715</v>
      </c>
      <c r="AV17">
        <f t="shared" si="55"/>
        <v>1.0124233599792833</v>
      </c>
      <c r="AW17">
        <f t="shared" si="57"/>
        <v>0.98505949526051417</v>
      </c>
      <c r="AX17">
        <f t="shared" si="58"/>
        <v>1.2456115542473871</v>
      </c>
      <c r="AY17">
        <f t="shared" si="59"/>
        <v>0.92436318822305619</v>
      </c>
      <c r="AZ17">
        <f t="shared" si="60"/>
        <v>2.654376812890229</v>
      </c>
      <c r="BA17">
        <f t="shared" si="77"/>
        <v>2.755347878770289</v>
      </c>
      <c r="BB17">
        <f t="shared" si="61"/>
        <v>2.1434527453934509</v>
      </c>
      <c r="BC17">
        <f t="shared" si="62"/>
        <v>1.8361687959418218</v>
      </c>
      <c r="BD17">
        <f t="shared" si="63"/>
        <v>3.489218855518601</v>
      </c>
      <c r="BE17">
        <f t="shared" si="64"/>
        <v>3.2441099621136953</v>
      </c>
      <c r="BF17">
        <f t="shared" si="65"/>
        <v>93.801007530587896</v>
      </c>
      <c r="BG17">
        <f t="shared" si="66"/>
        <v>92.789545364412604</v>
      </c>
      <c r="BH17">
        <f t="shared" si="67"/>
        <v>2.2409761942533306</v>
      </c>
      <c r="BI17">
        <f t="shared" si="68"/>
        <v>2.110434512169248</v>
      </c>
      <c r="BJ17">
        <f t="shared" si="69"/>
        <v>2.4147297293816488</v>
      </c>
      <c r="BK17">
        <f t="shared" si="70"/>
        <v>2.2152147799931208</v>
      </c>
      <c r="BL17">
        <f t="shared" si="71"/>
        <v>1.6024689920636588</v>
      </c>
      <c r="BM17">
        <f t="shared" si="72"/>
        <v>1.7463310073634295</v>
      </c>
      <c r="BN17">
        <f t="shared" si="78"/>
        <v>1.8706883757390635</v>
      </c>
      <c r="BO17">
        <f t="shared" si="73"/>
        <v>1.742464581346036</v>
      </c>
      <c r="BP17">
        <f t="shared" si="73"/>
        <v>1.5526097872949842</v>
      </c>
      <c r="BQ17">
        <f t="shared" si="73"/>
        <v>1.5773683669506116</v>
      </c>
      <c r="BR17">
        <f t="shared" si="73"/>
        <v>0.81587188548927114</v>
      </c>
      <c r="BS17">
        <f t="shared" si="73"/>
        <v>0.95494635397566519</v>
      </c>
      <c r="BT17">
        <f t="shared" si="73"/>
        <v>0.12355816875341957</v>
      </c>
      <c r="BU17">
        <f t="shared" si="79"/>
        <v>0.14412622243061982</v>
      </c>
      <c r="BV17">
        <f t="shared" si="74"/>
        <v>3.2203871452798727</v>
      </c>
      <c r="BW17">
        <f t="shared" si="74"/>
        <v>0.59033606653788684</v>
      </c>
      <c r="BX17">
        <f t="shared" si="74"/>
        <v>2.6641408573801813E-2</v>
      </c>
      <c r="BY17">
        <f t="shared" si="74"/>
        <v>0.21488143998952342</v>
      </c>
      <c r="BZ17">
        <f t="shared" si="80"/>
        <v>3.8720210212940724</v>
      </c>
      <c r="CA17">
        <f t="shared" si="81"/>
        <v>3.8176414422851392</v>
      </c>
      <c r="CB17">
        <f t="shared" si="75"/>
        <v>4.2592899453174446</v>
      </c>
      <c r="CC17">
        <f t="shared" si="82"/>
        <v>4.3031921174441559</v>
      </c>
      <c r="CE17" t="s">
        <v>441</v>
      </c>
      <c r="CF17">
        <f t="shared" si="4"/>
        <v>2.0181846724009347</v>
      </c>
      <c r="CG17">
        <f t="shared" si="5"/>
        <v>0.9987414276198987</v>
      </c>
      <c r="CH17">
        <f t="shared" si="6"/>
        <v>1.0849873712352216</v>
      </c>
      <c r="CI17">
        <f t="shared" si="7"/>
        <v>2.704862345830259</v>
      </c>
      <c r="CJ17">
        <f t="shared" si="8"/>
        <v>1.9898107706676362</v>
      </c>
      <c r="CK17">
        <f t="shared" si="9"/>
        <v>3.3666644088161481</v>
      </c>
      <c r="CL17">
        <f t="shared" si="10"/>
        <v>93.295276447500243</v>
      </c>
      <c r="CM17">
        <f t="shared" si="11"/>
        <v>2.1757053532112893</v>
      </c>
      <c r="CN17">
        <f t="shared" si="12"/>
        <v>2.314972254687385</v>
      </c>
      <c r="CO17">
        <f t="shared" si="13"/>
        <v>1.6743999997135441</v>
      </c>
      <c r="CP17">
        <f t="shared" si="14"/>
        <v>1.8065764785425498</v>
      </c>
      <c r="CQ17">
        <f t="shared" si="15"/>
        <v>1.5649890771227979</v>
      </c>
      <c r="CR17">
        <f t="shared" si="16"/>
        <v>0.88540911973246816</v>
      </c>
      <c r="CS17">
        <f t="shared" si="52"/>
        <v>0.13384219559201971</v>
      </c>
      <c r="CT17">
        <f t="shared" si="76"/>
        <v>0.59033606653788684</v>
      </c>
      <c r="CU17">
        <f t="shared" si="18"/>
        <v>0.12076142428166262</v>
      </c>
      <c r="CV17">
        <f t="shared" si="83"/>
        <v>3.8448312317896058</v>
      </c>
      <c r="CW17">
        <f t="shared" si="20"/>
        <v>4.2812410313807998</v>
      </c>
      <c r="CY17" t="s">
        <v>441</v>
      </c>
      <c r="CZ17">
        <f t="shared" si="36"/>
        <v>1.3673044904186848</v>
      </c>
      <c r="DA17">
        <f t="shared" si="21"/>
        <v>2.6871125084380147</v>
      </c>
      <c r="DB17">
        <f t="shared" si="37"/>
        <v>2.2453388039493372</v>
      </c>
      <c r="DC17">
        <f t="shared" si="22"/>
        <v>1.6819885184596306</v>
      </c>
      <c r="DD17">
        <f t="shared" si="23"/>
        <v>0.53652912728745827</v>
      </c>
      <c r="DE17">
        <f t="shared" si="38"/>
        <v>2.7489445624840223</v>
      </c>
      <c r="DG17" t="s">
        <v>441</v>
      </c>
      <c r="DH17">
        <f t="shared" si="24"/>
        <v>0.56532587873761753</v>
      </c>
      <c r="DI17">
        <f t="shared" si="25"/>
        <v>0.68859841545438005</v>
      </c>
      <c r="DJ17">
        <f t="shared" si="39"/>
        <v>9.8476570428586041E-2</v>
      </c>
      <c r="DK17">
        <f t="shared" si="26"/>
        <v>0.12097234123450229</v>
      </c>
      <c r="DL17">
        <f t="shared" si="27"/>
        <v>0.37866159086855911</v>
      </c>
      <c r="DM17">
        <f t="shared" si="40"/>
        <v>2.2865089840722725</v>
      </c>
      <c r="DO17" t="s">
        <v>441</v>
      </c>
      <c r="DP17">
        <f t="shared" si="41"/>
        <v>4.8863021368142211E-2</v>
      </c>
      <c r="DQ17">
        <f t="shared" si="28"/>
        <v>2.4181613839679244E-2</v>
      </c>
      <c r="DR17">
        <f t="shared" si="28"/>
        <v>4.5412195032447443E-2</v>
      </c>
      <c r="DS17">
        <f t="shared" si="28"/>
        <v>8.452307358181213E-2</v>
      </c>
      <c r="DT17">
        <f t="shared" si="28"/>
        <v>5.4210204993982956E-2</v>
      </c>
      <c r="DU17">
        <f t="shared" si="28"/>
        <v>7.1092392568761764E-2</v>
      </c>
      <c r="DV17">
        <f t="shared" si="28"/>
        <v>1.9562686679844223</v>
      </c>
      <c r="DW17">
        <f t="shared" si="28"/>
        <v>6.7947632581594461E-2</v>
      </c>
      <c r="DX17">
        <f t="shared" si="28"/>
        <v>5.4324855844285466E-2</v>
      </c>
      <c r="DY17">
        <f t="shared" si="28"/>
        <v>4.2504545217978147E-2</v>
      </c>
      <c r="DZ17">
        <f t="shared" si="28"/>
        <v>3.9650944522768919E-2</v>
      </c>
      <c r="EA17">
        <f t="shared" si="28"/>
        <v>3.2907843533359057E-2</v>
      </c>
      <c r="EB17">
        <f t="shared" si="28"/>
        <v>1.8113922626029989E-2</v>
      </c>
      <c r="EC17">
        <f t="shared" si="28"/>
        <v>4.1197300585108614E-3</v>
      </c>
      <c r="ED17">
        <f t="shared" si="28"/>
        <v>2.2130014193635049E-2</v>
      </c>
      <c r="EE17">
        <f t="shared" si="28"/>
        <v>3.5649539452354971E-3</v>
      </c>
      <c r="EF17">
        <f t="shared" si="28"/>
        <v>7.2353783858628451E-2</v>
      </c>
      <c r="EG17">
        <f t="shared" si="28"/>
        <v>7.248204980777985E-2</v>
      </c>
      <c r="EI17" t="s">
        <v>441</v>
      </c>
      <c r="EJ17">
        <f t="shared" si="42"/>
        <v>3.9485610080089634E-2</v>
      </c>
      <c r="EK17">
        <f t="shared" si="29"/>
        <v>6.9941890381518948E-2</v>
      </c>
      <c r="EL17">
        <f t="shared" si="43"/>
        <v>6.1136244212939964E-2</v>
      </c>
      <c r="EM17">
        <f t="shared" si="30"/>
        <v>3.8354444424702046E-2</v>
      </c>
      <c r="EN17">
        <f t="shared" si="31"/>
        <v>1.4787888959391968E-2</v>
      </c>
      <c r="EO17">
        <f t="shared" si="44"/>
        <v>4.9466929203881266E-2</v>
      </c>
      <c r="EQ17" t="s">
        <v>441</v>
      </c>
      <c r="ER17">
        <f t="shared" si="32"/>
        <v>1.3365488255004108E-2</v>
      </c>
      <c r="ES17">
        <f t="shared" si="33"/>
        <v>1.5189148823021251E-2</v>
      </c>
      <c r="ET17">
        <f t="shared" si="45"/>
        <v>9.6327578095415176E-3</v>
      </c>
      <c r="EU17">
        <f t="shared" si="34"/>
        <v>4.9279666378850709E-3</v>
      </c>
      <c r="EV17">
        <f t="shared" si="35"/>
        <v>9.4545998657100047E-3</v>
      </c>
      <c r="EW17">
        <f t="shared" si="46"/>
        <v>3.9752328391207778E-2</v>
      </c>
    </row>
    <row r="18" spans="1:153" x14ac:dyDescent="0.25">
      <c r="A18" t="s">
        <v>412</v>
      </c>
      <c r="B18">
        <v>858.75390000000004</v>
      </c>
      <c r="C18" t="s">
        <v>442</v>
      </c>
      <c r="D18" t="s">
        <v>14</v>
      </c>
      <c r="E18" t="s">
        <v>443</v>
      </c>
      <c r="F18">
        <v>0</v>
      </c>
      <c r="G18">
        <v>0</v>
      </c>
      <c r="H18">
        <v>30550.400000000001</v>
      </c>
      <c r="I18">
        <v>44033.8</v>
      </c>
      <c r="J18">
        <v>22601.1</v>
      </c>
      <c r="K18">
        <v>26635.1</v>
      </c>
      <c r="L18">
        <v>22047.7</v>
      </c>
      <c r="M18">
        <v>6794.6</v>
      </c>
      <c r="N18">
        <v>39402.199999999997</v>
      </c>
      <c r="O18">
        <v>37005.9</v>
      </c>
      <c r="P18">
        <v>61257.599999999999</v>
      </c>
      <c r="Q18">
        <v>51943.6</v>
      </c>
      <c r="R18">
        <v>90891.3</v>
      </c>
      <c r="S18">
        <v>87175.7</v>
      </c>
      <c r="T18">
        <v>526297.30000000005</v>
      </c>
      <c r="U18">
        <v>440128.1</v>
      </c>
      <c r="V18">
        <v>44255.6</v>
      </c>
      <c r="W18">
        <v>41042.300000000003</v>
      </c>
      <c r="X18">
        <v>52375.7</v>
      </c>
      <c r="Y18">
        <v>48817.4</v>
      </c>
      <c r="Z18">
        <v>36531.9</v>
      </c>
      <c r="AA18">
        <v>39113.9</v>
      </c>
      <c r="AB18">
        <v>37584.9</v>
      </c>
      <c r="AC18">
        <v>46859</v>
      </c>
      <c r="AD18">
        <v>44843.5</v>
      </c>
      <c r="AE18">
        <v>44678</v>
      </c>
      <c r="AF18">
        <v>23781.9</v>
      </c>
      <c r="AG18">
        <v>23608.9</v>
      </c>
      <c r="AH18">
        <v>0</v>
      </c>
      <c r="AI18">
        <v>3739.4</v>
      </c>
      <c r="AJ18">
        <v>55042.5</v>
      </c>
      <c r="AK18">
        <v>9815.7999999999993</v>
      </c>
      <c r="AL18">
        <v>0</v>
      </c>
      <c r="AM18">
        <v>1716.3</v>
      </c>
      <c r="AN18">
        <v>139973.6</v>
      </c>
      <c r="AO18">
        <v>109938.5</v>
      </c>
      <c r="AP18">
        <v>139108.4</v>
      </c>
      <c r="AQ18">
        <v>135545.70000000001</v>
      </c>
      <c r="AS18" t="s">
        <v>443</v>
      </c>
      <c r="AT18">
        <f t="shared" si="53"/>
        <v>0.84028998839218538</v>
      </c>
      <c r="AU18">
        <f t="shared" si="54"/>
        <v>1.1331216880023245</v>
      </c>
      <c r="AV18">
        <f t="shared" si="55"/>
        <v>0.44745358835362709</v>
      </c>
      <c r="AW18">
        <f t="shared" si="57"/>
        <v>0.5154253045879259</v>
      </c>
      <c r="AX18">
        <f t="shared" si="58"/>
        <v>0.48112946504169796</v>
      </c>
      <c r="AY18">
        <f t="shared" si="59"/>
        <v>0.1746131573684184</v>
      </c>
      <c r="AZ18">
        <f t="shared" si="60"/>
        <v>0.98976796575041415</v>
      </c>
      <c r="BA18">
        <f t="shared" si="77"/>
        <v>1.0740279057618216</v>
      </c>
      <c r="BB18">
        <f t="shared" si="61"/>
        <v>1.5328758256249151</v>
      </c>
      <c r="BC18">
        <f t="shared" si="62"/>
        <v>1.3355067452043101</v>
      </c>
      <c r="BD18">
        <f t="shared" si="63"/>
        <v>2.4782729882673626</v>
      </c>
      <c r="BE18">
        <f t="shared" si="64"/>
        <v>2.3649458562642618</v>
      </c>
      <c r="BF18">
        <f t="shared" si="65"/>
        <v>17.5827517765753</v>
      </c>
      <c r="BG18">
        <f t="shared" si="66"/>
        <v>17.419963721610262</v>
      </c>
      <c r="BH18">
        <f t="shared" si="67"/>
        <v>1.3612608201735166</v>
      </c>
      <c r="BI18">
        <f t="shared" si="68"/>
        <v>1.2520230982876099</v>
      </c>
      <c r="BJ18">
        <f t="shared" si="69"/>
        <v>1.4584788456910323</v>
      </c>
      <c r="BK18">
        <f t="shared" si="70"/>
        <v>1.4185573720711364</v>
      </c>
      <c r="BL18">
        <f t="shared" si="71"/>
        <v>1.0795309647928093</v>
      </c>
      <c r="BM18">
        <f t="shared" si="72"/>
        <v>1.2063348625621653</v>
      </c>
      <c r="BN18">
        <f t="shared" si="78"/>
        <v>1.21395765946015</v>
      </c>
      <c r="BO18">
        <f t="shared" ref="BO18:BO32" si="84">AC18/AC$4*20*2</f>
        <v>1.1281197368410758</v>
      </c>
      <c r="BP18">
        <f t="shared" ref="BP18:BP32" si="85">AD18/AD$4*20*2</f>
        <v>0.88126088685677118</v>
      </c>
      <c r="BQ18">
        <f t="shared" ref="BQ18:BQ32" si="86">AE18/AE$4*20*2</f>
        <v>0.91669123665090702</v>
      </c>
      <c r="BR18">
        <f t="shared" ref="BR18:BR32" si="87">AF18/AF$4*20*2</f>
        <v>0.4716915221264012</v>
      </c>
      <c r="BS18">
        <f t="shared" ref="BS18:BS32" si="88">AG18/AG$4*20*2</f>
        <v>0.48368288100764795</v>
      </c>
      <c r="BU18">
        <f t="shared" si="79"/>
        <v>7.4612101969606645E-2</v>
      </c>
      <c r="BV18">
        <f t="shared" ref="BV18:BW21" si="89">AJ18/AJ$4*20*2</f>
        <v>1.1766575134608561</v>
      </c>
      <c r="BW18">
        <f t="shared" si="89"/>
        <v>0.15826675666901346</v>
      </c>
      <c r="BY18">
        <f t="shared" ref="BY18:BY32" si="90">AM18/AM$4*20*2</f>
        <v>3.1151891699667117E-2</v>
      </c>
      <c r="BZ18">
        <f t="shared" si="80"/>
        <v>2.8600565785024168</v>
      </c>
      <c r="CA18">
        <f t="shared" si="81"/>
        <v>2.7015968857245047</v>
      </c>
      <c r="CB18">
        <f t="shared" si="75"/>
        <v>2.7772189957495739</v>
      </c>
      <c r="CC18">
        <f t="shared" si="82"/>
        <v>2.8403138714496654</v>
      </c>
      <c r="CE18" t="s">
        <v>443</v>
      </c>
      <c r="CF18">
        <f t="shared" si="4"/>
        <v>0.98670583819725488</v>
      </c>
      <c r="CG18">
        <f t="shared" si="5"/>
        <v>0.48143944647077652</v>
      </c>
      <c r="CH18">
        <f t="shared" si="6"/>
        <v>0.32787131120505819</v>
      </c>
      <c r="CI18">
        <f t="shared" si="7"/>
        <v>1.0318979357561178</v>
      </c>
      <c r="CJ18">
        <f t="shared" si="8"/>
        <v>1.4341912854146126</v>
      </c>
      <c r="CK18">
        <f t="shared" si="9"/>
        <v>2.4216094222658122</v>
      </c>
      <c r="CL18">
        <f t="shared" si="10"/>
        <v>17.501357749092783</v>
      </c>
      <c r="CM18">
        <f t="shared" si="11"/>
        <v>1.3066419592305634</v>
      </c>
      <c r="CN18">
        <f t="shared" si="12"/>
        <v>1.4385181088810843</v>
      </c>
      <c r="CO18">
        <f t="shared" si="13"/>
        <v>1.1429329136774873</v>
      </c>
      <c r="CP18">
        <f t="shared" si="14"/>
        <v>1.1710386981506129</v>
      </c>
      <c r="CQ18">
        <f t="shared" si="15"/>
        <v>0.89897606175383915</v>
      </c>
      <c r="CR18">
        <f t="shared" si="16"/>
        <v>0.4776872015670246</v>
      </c>
      <c r="CS18">
        <f t="shared" si="52"/>
        <v>7.4612101969606645E-2</v>
      </c>
      <c r="CT18">
        <f t="shared" si="76"/>
        <v>0.15826675666901346</v>
      </c>
      <c r="CU18">
        <f t="shared" si="18"/>
        <v>3.1151891699667117E-2</v>
      </c>
      <c r="CV18">
        <f t="shared" si="83"/>
        <v>2.7808267321134608</v>
      </c>
      <c r="CW18">
        <f t="shared" si="20"/>
        <v>2.8087664335996196</v>
      </c>
      <c r="CY18" t="s">
        <v>443</v>
      </c>
      <c r="CZ18">
        <f t="shared" si="36"/>
        <v>0.59867219862436316</v>
      </c>
      <c r="DA18">
        <f t="shared" si="21"/>
        <v>1.6292328811455141</v>
      </c>
      <c r="DB18">
        <f t="shared" si="37"/>
        <v>1.3725800340558238</v>
      </c>
      <c r="DC18">
        <f t="shared" si="22"/>
        <v>1.0709825578606464</v>
      </c>
      <c r="DD18">
        <f t="shared" si="23"/>
        <v>0.23685535340188157</v>
      </c>
      <c r="DE18">
        <f t="shared" si="38"/>
        <v>1.8735816858042493</v>
      </c>
      <c r="DG18" t="s">
        <v>443</v>
      </c>
      <c r="DH18">
        <f t="shared" si="24"/>
        <v>0.34470766182721557</v>
      </c>
      <c r="DI18">
        <f t="shared" si="25"/>
        <v>0.71509119836786439</v>
      </c>
      <c r="DJ18">
        <f t="shared" si="39"/>
        <v>9.3250519694655323E-2</v>
      </c>
      <c r="DK18">
        <f t="shared" si="26"/>
        <v>0.1496233932492447</v>
      </c>
      <c r="DL18">
        <f t="shared" si="27"/>
        <v>0.21271932124562193</v>
      </c>
      <c r="DM18">
        <f t="shared" si="40"/>
        <v>1.5956521602100417</v>
      </c>
      <c r="DO18" t="s">
        <v>443</v>
      </c>
      <c r="DP18">
        <f t="shared" si="41"/>
        <v>2.3889502836500091E-2</v>
      </c>
      <c r="DQ18">
        <f t="shared" si="28"/>
        <v>1.1656653523914854E-2</v>
      </c>
      <c r="DR18">
        <f t="shared" si="28"/>
        <v>1.3723068419715653E-2</v>
      </c>
      <c r="DS18">
        <f t="shared" si="28"/>
        <v>3.2245332294742864E-2</v>
      </c>
      <c r="DT18">
        <f t="shared" si="28"/>
        <v>3.90729634842732E-2</v>
      </c>
      <c r="DU18">
        <f t="shared" si="28"/>
        <v>5.113607618422266E-2</v>
      </c>
      <c r="DV18">
        <f t="shared" si="28"/>
        <v>0.36697847003007561</v>
      </c>
      <c r="DW18">
        <f t="shared" si="28"/>
        <v>4.0806641225775861E-2</v>
      </c>
      <c r="DX18">
        <f t="shared" si="28"/>
        <v>3.3757332830285744E-2</v>
      </c>
      <c r="DY18">
        <f t="shared" si="28"/>
        <v>2.9013284590797477E-2</v>
      </c>
      <c r="DZ18">
        <f t="shared" si="28"/>
        <v>2.5702089563263333E-2</v>
      </c>
      <c r="EA18">
        <f t="shared" si="28"/>
        <v>1.8903239653799444E-2</v>
      </c>
      <c r="EB18">
        <f t="shared" si="28"/>
        <v>9.7726450019448262E-3</v>
      </c>
      <c r="EC18">
        <f t="shared" si="28"/>
        <v>2.2965980037404098E-3</v>
      </c>
      <c r="ED18">
        <f t="shared" si="28"/>
        <v>5.9329689815607279E-3</v>
      </c>
      <c r="EE18">
        <f t="shared" si="28"/>
        <v>9.1962362879435431E-4</v>
      </c>
      <c r="EF18">
        <f t="shared" si="28"/>
        <v>5.2330862967418686E-2</v>
      </c>
      <c r="EG18">
        <f t="shared" si="28"/>
        <v>4.7552835041601675E-2</v>
      </c>
      <c r="EI18" t="s">
        <v>443</v>
      </c>
      <c r="EJ18">
        <f t="shared" si="42"/>
        <v>1.6423074926710201E-2</v>
      </c>
      <c r="EK18">
        <f t="shared" si="29"/>
        <v>4.0818123987746237E-2</v>
      </c>
      <c r="EL18">
        <f t="shared" si="43"/>
        <v>3.7281987028030802E-2</v>
      </c>
      <c r="EM18">
        <f t="shared" si="30"/>
        <v>2.4539537935953416E-2</v>
      </c>
      <c r="EN18">
        <f t="shared" si="31"/>
        <v>6.0007373290819873E-3</v>
      </c>
      <c r="EO18">
        <f t="shared" si="44"/>
        <v>3.3601107212604904E-2</v>
      </c>
      <c r="EQ18" t="s">
        <v>443</v>
      </c>
      <c r="ER18">
        <f t="shared" si="32"/>
        <v>6.548143013821851E-3</v>
      </c>
      <c r="ES18">
        <f t="shared" si="33"/>
        <v>9.5655235121576941E-3</v>
      </c>
      <c r="ET18">
        <f t="shared" si="45"/>
        <v>4.9846137691263222E-3</v>
      </c>
      <c r="EU18">
        <f t="shared" si="34"/>
        <v>5.1543085735771326E-3</v>
      </c>
      <c r="EV18">
        <f t="shared" si="35"/>
        <v>3.7384841970422504E-3</v>
      </c>
      <c r="EW18">
        <f t="shared" si="46"/>
        <v>2.8403642629848205E-2</v>
      </c>
    </row>
    <row r="19" spans="1:153" x14ac:dyDescent="0.25">
      <c r="A19" t="s">
        <v>412</v>
      </c>
      <c r="B19">
        <v>876.80169999999998</v>
      </c>
      <c r="C19" t="s">
        <v>444</v>
      </c>
      <c r="D19" t="s">
        <v>415</v>
      </c>
      <c r="E19" t="s">
        <v>445</v>
      </c>
      <c r="F19">
        <v>165254.1</v>
      </c>
      <c r="G19">
        <v>19392</v>
      </c>
      <c r="H19">
        <v>856132.4</v>
      </c>
      <c r="I19">
        <v>918159</v>
      </c>
      <c r="J19">
        <v>338297.3</v>
      </c>
      <c r="K19">
        <v>322256.7</v>
      </c>
      <c r="L19">
        <v>705395.9</v>
      </c>
      <c r="M19">
        <v>487946</v>
      </c>
      <c r="N19">
        <v>2825235.8</v>
      </c>
      <c r="O19">
        <v>2428912.5</v>
      </c>
      <c r="P19">
        <v>1063305</v>
      </c>
      <c r="Q19">
        <v>981638.4</v>
      </c>
      <c r="R19">
        <v>1471037.6</v>
      </c>
      <c r="S19">
        <v>1411036.5</v>
      </c>
      <c r="T19">
        <v>1447138.7</v>
      </c>
      <c r="U19">
        <v>1241538.1000000001</v>
      </c>
      <c r="V19">
        <v>772420.6</v>
      </c>
      <c r="W19">
        <v>695471.3</v>
      </c>
      <c r="X19">
        <v>843656.6</v>
      </c>
      <c r="Y19">
        <v>787302.40000000002</v>
      </c>
      <c r="Z19">
        <v>449702</v>
      </c>
      <c r="AA19">
        <v>471723</v>
      </c>
      <c r="AB19">
        <v>385580.9</v>
      </c>
      <c r="AC19">
        <v>496370.5</v>
      </c>
      <c r="AD19">
        <v>505517.8</v>
      </c>
      <c r="AE19">
        <v>461969.2</v>
      </c>
      <c r="AF19">
        <v>302182.2</v>
      </c>
      <c r="AG19">
        <v>309754.09999999998</v>
      </c>
      <c r="AH19">
        <v>171745.5</v>
      </c>
      <c r="AI19">
        <v>206108.6</v>
      </c>
      <c r="AJ19">
        <v>267157.59999999998</v>
      </c>
      <c r="AK19">
        <v>320073.90000000002</v>
      </c>
      <c r="AL19">
        <v>228587.2</v>
      </c>
      <c r="AM19">
        <v>316145.5</v>
      </c>
      <c r="AN19">
        <v>3474438.2</v>
      </c>
      <c r="AO19">
        <v>2711968.8</v>
      </c>
      <c r="AP19">
        <v>4737211.9000000004</v>
      </c>
      <c r="AQ19">
        <v>4382469.4000000004</v>
      </c>
      <c r="AS19" t="s">
        <v>445</v>
      </c>
      <c r="AT19">
        <f t="shared" si="53"/>
        <v>23.547956310168566</v>
      </c>
      <c r="AU19">
        <f t="shared" si="54"/>
        <v>23.626983724650749</v>
      </c>
      <c r="AV19">
        <f t="shared" si="55"/>
        <v>6.6975651988329545</v>
      </c>
      <c r="AW19">
        <f t="shared" si="57"/>
        <v>6.2361041540298281</v>
      </c>
      <c r="AX19">
        <f t="shared" si="58"/>
        <v>15.393295083369559</v>
      </c>
      <c r="AY19">
        <f t="shared" si="59"/>
        <v>12.539633191842089</v>
      </c>
      <c r="AZ19">
        <f t="shared" si="60"/>
        <v>70.968826373432037</v>
      </c>
      <c r="BA19">
        <f t="shared" si="77"/>
        <v>70.494699646643113</v>
      </c>
      <c r="BB19">
        <f t="shared" si="61"/>
        <v>26.607547957577509</v>
      </c>
      <c r="BC19">
        <f t="shared" si="62"/>
        <v>25.238618512224157</v>
      </c>
      <c r="BD19">
        <f t="shared" si="63"/>
        <v>40.109809726625642</v>
      </c>
      <c r="BE19">
        <f t="shared" si="64"/>
        <v>38.279301728722885</v>
      </c>
      <c r="BF19">
        <f t="shared" si="65"/>
        <v>48.346591457672048</v>
      </c>
      <c r="BG19">
        <f t="shared" si="66"/>
        <v>49.139213472161707</v>
      </c>
      <c r="BH19">
        <f t="shared" si="67"/>
        <v>23.75893445066658</v>
      </c>
      <c r="BI19">
        <f t="shared" si="68"/>
        <v>21.21582201280415</v>
      </c>
      <c r="BJ19">
        <f t="shared" si="69"/>
        <v>23.492866045277122</v>
      </c>
      <c r="BK19">
        <f t="shared" si="70"/>
        <v>22.87777766880864</v>
      </c>
      <c r="BL19">
        <f t="shared" si="71"/>
        <v>13.28885806457523</v>
      </c>
      <c r="BM19">
        <f t="shared" si="72"/>
        <v>14.548687304830564</v>
      </c>
      <c r="BN19">
        <f t="shared" si="78"/>
        <v>12.453908002855886</v>
      </c>
      <c r="BO19">
        <f t="shared" si="84"/>
        <v>11.950006569403385</v>
      </c>
      <c r="BP19">
        <f t="shared" si="85"/>
        <v>9.9343955032476021</v>
      </c>
      <c r="BQ19">
        <f t="shared" si="86"/>
        <v>9.4785603035639507</v>
      </c>
      <c r="BR19">
        <f t="shared" si="87"/>
        <v>5.993498495810031</v>
      </c>
      <c r="BS19">
        <f t="shared" si="88"/>
        <v>6.3460286371635721</v>
      </c>
      <c r="BT19">
        <f>AH19/AH$4*20*2</f>
        <v>4.0122822272382583</v>
      </c>
      <c r="BU19">
        <f t="shared" si="79"/>
        <v>4.1124768358594617</v>
      </c>
      <c r="BV19">
        <f t="shared" si="89"/>
        <v>5.7110959225720128</v>
      </c>
      <c r="BW19">
        <f t="shared" si="89"/>
        <v>5.1607671353738009</v>
      </c>
      <c r="BX19">
        <f>AL19/AL$4*20*2</f>
        <v>4.2086281893167587</v>
      </c>
      <c r="BY19">
        <f t="shared" si="90"/>
        <v>5.7382336289326528</v>
      </c>
      <c r="BZ19">
        <f t="shared" si="80"/>
        <v>70.99260025111947</v>
      </c>
      <c r="CA19">
        <f t="shared" si="81"/>
        <v>66.643136519617983</v>
      </c>
      <c r="CB19">
        <f t="shared" si="75"/>
        <v>94.575704095302186</v>
      </c>
      <c r="CC19">
        <f t="shared" si="82"/>
        <v>91.8331502070792</v>
      </c>
      <c r="CE19" t="s">
        <v>445</v>
      </c>
      <c r="CF19">
        <f t="shared" si="4"/>
        <v>23.587470017409657</v>
      </c>
      <c r="CG19">
        <f t="shared" si="5"/>
        <v>6.4668346764313913</v>
      </c>
      <c r="CH19">
        <f t="shared" si="6"/>
        <v>13.966464137605824</v>
      </c>
      <c r="CI19">
        <f t="shared" si="7"/>
        <v>70.731763010037582</v>
      </c>
      <c r="CJ19">
        <f t="shared" si="8"/>
        <v>25.923083234900833</v>
      </c>
      <c r="CK19">
        <f t="shared" si="9"/>
        <v>39.194555727674263</v>
      </c>
      <c r="CL19">
        <f t="shared" si="10"/>
        <v>48.742902464916881</v>
      </c>
      <c r="CM19">
        <f t="shared" si="11"/>
        <v>22.487378231735363</v>
      </c>
      <c r="CN19">
        <f t="shared" si="12"/>
        <v>23.185321857042879</v>
      </c>
      <c r="CO19">
        <f t="shared" si="13"/>
        <v>13.918772684702898</v>
      </c>
      <c r="CP19">
        <f t="shared" si="14"/>
        <v>12.201957286129636</v>
      </c>
      <c r="CQ19">
        <f t="shared" si="15"/>
        <v>9.7064779034057764</v>
      </c>
      <c r="CR19">
        <f t="shared" si="16"/>
        <v>6.169763566486802</v>
      </c>
      <c r="CS19">
        <f t="shared" si="52"/>
        <v>4.06237953154886</v>
      </c>
      <c r="CT19">
        <f t="shared" si="76"/>
        <v>5.1607671353738009</v>
      </c>
      <c r="CU19">
        <f t="shared" si="18"/>
        <v>4.9734309091247058</v>
      </c>
      <c r="CV19">
        <f t="shared" si="83"/>
        <v>68.817868385368726</v>
      </c>
      <c r="CW19">
        <f t="shared" si="20"/>
        <v>93.204427151190686</v>
      </c>
      <c r="CY19" t="s">
        <v>445</v>
      </c>
      <c r="CZ19">
        <f t="shared" si="36"/>
        <v>14.67358961048229</v>
      </c>
      <c r="DA19">
        <f t="shared" si="21"/>
        <v>45.283133990870887</v>
      </c>
      <c r="DB19">
        <f t="shared" si="37"/>
        <v>22.836350044389121</v>
      </c>
      <c r="DC19">
        <f t="shared" si="22"/>
        <v>11.942402624746103</v>
      </c>
      <c r="DD19">
        <f t="shared" si="23"/>
        <v>5.1309700778031546</v>
      </c>
      <c r="DE19">
        <f t="shared" si="38"/>
        <v>55.665242148561369</v>
      </c>
      <c r="DG19" t="s">
        <v>445</v>
      </c>
      <c r="DH19">
        <f t="shared" si="24"/>
        <v>8.5821942675216576</v>
      </c>
      <c r="DI19">
        <f t="shared" si="25"/>
        <v>23.016462255263949</v>
      </c>
      <c r="DJ19">
        <f t="shared" si="39"/>
        <v>0.49352067034086772</v>
      </c>
      <c r="DK19">
        <f t="shared" si="26"/>
        <v>2.1181084244722084</v>
      </c>
      <c r="DL19">
        <f t="shared" si="27"/>
        <v>1.0540079535552525</v>
      </c>
      <c r="DM19">
        <f t="shared" si="40"/>
        <v>45.562274495032945</v>
      </c>
      <c r="DO19" t="s">
        <v>445</v>
      </c>
      <c r="DP19">
        <f t="shared" si="41"/>
        <v>0.57108502866091237</v>
      </c>
      <c r="DQ19">
        <f t="shared" si="28"/>
        <v>0.15657556058646396</v>
      </c>
      <c r="DR19">
        <f t="shared" si="28"/>
        <v>0.58456698220235392</v>
      </c>
      <c r="DS19">
        <f t="shared" si="28"/>
        <v>2.2102662705497536</v>
      </c>
      <c r="DT19">
        <f t="shared" si="28"/>
        <v>0.70624587873174571</v>
      </c>
      <c r="DU19">
        <f t="shared" si="28"/>
        <v>0.82765443893169299</v>
      </c>
      <c r="DV19">
        <f t="shared" si="28"/>
        <v>1.022069031891405</v>
      </c>
      <c r="DW19">
        <f t="shared" si="28"/>
        <v>0.70228448514779873</v>
      </c>
      <c r="DX19">
        <f t="shared" si="28"/>
        <v>0.54408395825776512</v>
      </c>
      <c r="DY19">
        <f t="shared" si="28"/>
        <v>0.35332722351703655</v>
      </c>
      <c r="DZ19">
        <f t="shared" si="28"/>
        <v>0.26780993617930965</v>
      </c>
      <c r="EA19">
        <f t="shared" si="28"/>
        <v>0.20410318562256707</v>
      </c>
      <c r="EB19">
        <f t="shared" si="28"/>
        <v>0.12622257595224376</v>
      </c>
      <c r="EC19">
        <f t="shared" si="28"/>
        <v>0.12504208400925981</v>
      </c>
      <c r="ED19">
        <f t="shared" si="28"/>
        <v>0.19346243001152943</v>
      </c>
      <c r="EE19">
        <f t="shared" si="28"/>
        <v>0.14681883926349615</v>
      </c>
      <c r="EF19">
        <f t="shared" si="28"/>
        <v>1.295045965502337</v>
      </c>
      <c r="EG19">
        <f t="shared" si="28"/>
        <v>1.5779648661592263</v>
      </c>
      <c r="EI19" t="s">
        <v>445</v>
      </c>
      <c r="EJ19">
        <f t="shared" si="42"/>
        <v>0.43740919048324339</v>
      </c>
      <c r="EK19">
        <f t="shared" si="29"/>
        <v>1.2480555294043973</v>
      </c>
      <c r="EL19">
        <f t="shared" si="43"/>
        <v>0.62318422170278187</v>
      </c>
      <c r="EM19">
        <f t="shared" si="30"/>
        <v>0.27508011510630442</v>
      </c>
      <c r="EN19">
        <f t="shared" si="31"/>
        <v>0.14824236332434435</v>
      </c>
      <c r="EO19">
        <f t="shared" si="44"/>
        <v>1.0066098903083531</v>
      </c>
      <c r="EQ19" t="s">
        <v>445</v>
      </c>
      <c r="ER19">
        <f t="shared" si="32"/>
        <v>0.24330245894477606</v>
      </c>
      <c r="ES19">
        <f t="shared" si="33"/>
        <v>0.83550711690809532</v>
      </c>
      <c r="ET19">
        <f t="shared" si="45"/>
        <v>0.11186466535122813</v>
      </c>
      <c r="EU19">
        <f t="shared" si="34"/>
        <v>7.4877199450870277E-2</v>
      </c>
      <c r="EV19">
        <f t="shared" si="35"/>
        <v>3.9166174356221703E-2</v>
      </c>
      <c r="EW19">
        <f t="shared" si="46"/>
        <v>0.75791903570225816</v>
      </c>
    </row>
    <row r="20" spans="1:153" x14ac:dyDescent="0.25">
      <c r="A20" t="s">
        <v>412</v>
      </c>
      <c r="B20">
        <v>874.78589999999997</v>
      </c>
      <c r="C20" t="s">
        <v>446</v>
      </c>
      <c r="D20" t="s">
        <v>112</v>
      </c>
      <c r="E20" t="s">
        <v>447</v>
      </c>
      <c r="F20">
        <v>94650</v>
      </c>
      <c r="G20">
        <v>8828.1</v>
      </c>
      <c r="H20">
        <v>2485204</v>
      </c>
      <c r="I20">
        <v>2657487.4</v>
      </c>
      <c r="J20">
        <v>1277146.1000000001</v>
      </c>
      <c r="K20">
        <v>1207710.2</v>
      </c>
      <c r="L20">
        <v>1400432.9</v>
      </c>
      <c r="M20">
        <v>1073930</v>
      </c>
      <c r="N20">
        <v>3600957.2</v>
      </c>
      <c r="O20">
        <v>3111648.4</v>
      </c>
      <c r="P20">
        <v>2207759.6</v>
      </c>
      <c r="Q20">
        <v>2252436.6</v>
      </c>
      <c r="R20">
        <v>4247643.2</v>
      </c>
      <c r="S20">
        <v>4187766.2</v>
      </c>
      <c r="T20">
        <v>5972253.7000000002</v>
      </c>
      <c r="U20">
        <v>4996890.4000000004</v>
      </c>
      <c r="V20">
        <v>2449371.2000000002</v>
      </c>
      <c r="W20">
        <v>2194768.1</v>
      </c>
      <c r="X20">
        <v>3130491.6</v>
      </c>
      <c r="Y20">
        <v>2912002.3</v>
      </c>
      <c r="Z20">
        <v>2246493.2000000002</v>
      </c>
      <c r="AA20">
        <v>2346770.4</v>
      </c>
      <c r="AB20">
        <v>2331739</v>
      </c>
      <c r="AC20">
        <v>2858616.7</v>
      </c>
      <c r="AD20">
        <v>3123215.4</v>
      </c>
      <c r="AE20">
        <v>3121629.5</v>
      </c>
      <c r="AF20">
        <v>1846505.4</v>
      </c>
      <c r="AG20">
        <v>1772474.2</v>
      </c>
      <c r="AH20">
        <v>837886.7</v>
      </c>
      <c r="AI20">
        <v>1005488.9</v>
      </c>
      <c r="AJ20">
        <v>530579.1</v>
      </c>
      <c r="AK20">
        <v>963061.6</v>
      </c>
      <c r="AL20">
        <v>466533.9</v>
      </c>
      <c r="AM20">
        <v>647547.69999999995</v>
      </c>
      <c r="AN20">
        <v>6538013.5999999996</v>
      </c>
      <c r="AO20">
        <v>5107302.2</v>
      </c>
      <c r="AP20">
        <v>7742642.7000000002</v>
      </c>
      <c r="AQ20">
        <v>7127720.0999999996</v>
      </c>
      <c r="AS20" t="s">
        <v>447</v>
      </c>
      <c r="AT20">
        <f t="shared" si="53"/>
        <v>68.355636597629243</v>
      </c>
      <c r="AU20">
        <f t="shared" si="54"/>
        <v>68.385117989655853</v>
      </c>
      <c r="AV20">
        <f t="shared" si="55"/>
        <v>25.284769559748877</v>
      </c>
      <c r="AW20">
        <f t="shared" si="57"/>
        <v>23.370830133505972</v>
      </c>
      <c r="AX20">
        <f t="shared" si="58"/>
        <v>30.560536110514636</v>
      </c>
      <c r="AY20">
        <f t="shared" si="59"/>
        <v>27.598726649496005</v>
      </c>
      <c r="AZ20">
        <f t="shared" si="60"/>
        <v>90.454646760797814</v>
      </c>
      <c r="BA20">
        <f t="shared" si="77"/>
        <v>90.309848281466543</v>
      </c>
      <c r="BB20">
        <f t="shared" si="61"/>
        <v>55.245737992205576</v>
      </c>
      <c r="BC20">
        <f t="shared" si="62"/>
        <v>57.911740280709516</v>
      </c>
      <c r="BD20">
        <f t="shared" si="63"/>
        <v>115.81767898971125</v>
      </c>
      <c r="BE20">
        <f t="shared" si="64"/>
        <v>113.60780953515183</v>
      </c>
      <c r="BF20">
        <f t="shared" si="65"/>
        <v>199.52345253117088</v>
      </c>
      <c r="BG20">
        <f t="shared" si="66"/>
        <v>197.77344252471633</v>
      </c>
      <c r="BH20">
        <f t="shared" si="67"/>
        <v>75.340364804033626</v>
      </c>
      <c r="BI20">
        <f t="shared" si="68"/>
        <v>66.952884136240186</v>
      </c>
      <c r="BJ20">
        <f t="shared" si="69"/>
        <v>87.173169527347085</v>
      </c>
      <c r="BK20">
        <f t="shared" si="70"/>
        <v>84.618237148088696</v>
      </c>
      <c r="BL20">
        <f t="shared" si="71"/>
        <v>66.38469314753641</v>
      </c>
      <c r="BM20">
        <f t="shared" si="72"/>
        <v>72.378130228613287</v>
      </c>
      <c r="BN20">
        <f t="shared" si="78"/>
        <v>75.313022488072363</v>
      </c>
      <c r="BO20">
        <f t="shared" si="84"/>
        <v>68.820545025150011</v>
      </c>
      <c r="BP20">
        <f t="shared" si="85"/>
        <v>61.377180042787138</v>
      </c>
      <c r="BQ20">
        <f t="shared" si="86"/>
        <v>64.048757928308177</v>
      </c>
      <c r="BR20">
        <f t="shared" si="87"/>
        <v>36.623690400708909</v>
      </c>
      <c r="BS20">
        <f t="shared" si="88"/>
        <v>36.3132305006894</v>
      </c>
      <c r="BT20">
        <f>AH20/AH$4*20*2</f>
        <v>19.574532752528093</v>
      </c>
      <c r="BU20">
        <f t="shared" si="79"/>
        <v>20.062480701745635</v>
      </c>
      <c r="BV20">
        <f t="shared" si="89"/>
        <v>11.342324285784603</v>
      </c>
      <c r="BW20">
        <f t="shared" si="89"/>
        <v>15.528091027167502</v>
      </c>
      <c r="BX20">
        <f>AL20/AL$4*20*2</f>
        <v>8.5895786063781614</v>
      </c>
      <c r="BY20">
        <f t="shared" si="90"/>
        <v>11.753385667289248</v>
      </c>
      <c r="BZ20">
        <f t="shared" si="80"/>
        <v>133.59011132826666</v>
      </c>
      <c r="CA20">
        <f t="shared" si="81"/>
        <v>125.50536634549238</v>
      </c>
      <c r="CB20">
        <f t="shared" si="75"/>
        <v>154.57739707840628</v>
      </c>
      <c r="CC20">
        <f t="shared" si="82"/>
        <v>149.35894146284681</v>
      </c>
      <c r="CE20" t="s">
        <v>447</v>
      </c>
      <c r="CF20">
        <f t="shared" si="4"/>
        <v>68.370377293642548</v>
      </c>
      <c r="CG20">
        <f t="shared" si="5"/>
        <v>24.327799846627425</v>
      </c>
      <c r="CH20">
        <f t="shared" si="6"/>
        <v>29.079631380005321</v>
      </c>
      <c r="CI20">
        <f t="shared" si="7"/>
        <v>90.382247521132172</v>
      </c>
      <c r="CJ20">
        <f t="shared" si="8"/>
        <v>56.578739136457543</v>
      </c>
      <c r="CK20">
        <f t="shared" si="9"/>
        <v>114.71274426243154</v>
      </c>
      <c r="CL20">
        <f t="shared" si="10"/>
        <v>198.6484475279436</v>
      </c>
      <c r="CM20">
        <f t="shared" si="11"/>
        <v>71.146624470136913</v>
      </c>
      <c r="CN20">
        <f t="shared" si="12"/>
        <v>85.89570333771789</v>
      </c>
      <c r="CO20">
        <f t="shared" si="13"/>
        <v>69.381411688074849</v>
      </c>
      <c r="CP20">
        <f t="shared" si="14"/>
        <v>72.066783756611187</v>
      </c>
      <c r="CQ20">
        <f t="shared" si="15"/>
        <v>62.712968985547661</v>
      </c>
      <c r="CR20">
        <f t="shared" si="16"/>
        <v>36.468460450699155</v>
      </c>
      <c r="CS20">
        <f t="shared" si="52"/>
        <v>19.818506727136864</v>
      </c>
      <c r="CT20">
        <f t="shared" si="76"/>
        <v>15.528091027167502</v>
      </c>
      <c r="CU20">
        <f t="shared" si="18"/>
        <v>10.171482136833705</v>
      </c>
      <c r="CV20">
        <f t="shared" si="83"/>
        <v>129.54773883687952</v>
      </c>
      <c r="CW20">
        <f t="shared" si="20"/>
        <v>151.96816927062656</v>
      </c>
      <c r="CY20" t="s">
        <v>447</v>
      </c>
      <c r="CZ20">
        <f t="shared" si="36"/>
        <v>40.592602840091764</v>
      </c>
      <c r="DA20">
        <f t="shared" si="21"/>
        <v>87.224576973340433</v>
      </c>
      <c r="DB20">
        <f t="shared" si="37"/>
        <v>78.521163903927402</v>
      </c>
      <c r="DC20">
        <f t="shared" si="22"/>
        <v>68.05372147674457</v>
      </c>
      <c r="DD20">
        <f t="shared" si="23"/>
        <v>23.938352735001175</v>
      </c>
      <c r="DE20">
        <f t="shared" si="38"/>
        <v>97.229130081446598</v>
      </c>
      <c r="DG20" t="s">
        <v>447</v>
      </c>
      <c r="DH20">
        <f t="shared" si="24"/>
        <v>24.173302234586309</v>
      </c>
      <c r="DI20">
        <f t="shared" si="25"/>
        <v>29.19535580298658</v>
      </c>
      <c r="DJ20">
        <f t="shared" si="39"/>
        <v>10.429173683521714</v>
      </c>
      <c r="DK20">
        <f t="shared" si="26"/>
        <v>4.8161741731158596</v>
      </c>
      <c r="DL20">
        <f t="shared" si="27"/>
        <v>11.061402092179879</v>
      </c>
      <c r="DM20">
        <f t="shared" si="40"/>
        <v>76.222991770493635</v>
      </c>
      <c r="DO20" t="s">
        <v>447</v>
      </c>
      <c r="DP20">
        <f t="shared" si="41"/>
        <v>1.6553406892506204</v>
      </c>
      <c r="DQ20">
        <f t="shared" ref="DQ20:DQ47" si="91">CG20*100/CG$51</f>
        <v>0.58902679431461624</v>
      </c>
      <c r="DR20">
        <f t="shared" ref="DR20:DR42" si="92">CH20*100/CH$51</f>
        <v>1.2171292742302209</v>
      </c>
      <c r="DS20">
        <f t="shared" ref="DS20:DS47" si="93">CI20*100/CI$51</f>
        <v>2.8243157621292179</v>
      </c>
      <c r="DT20">
        <f t="shared" ref="DT20:DT47" si="94">CJ20*100/CJ$51</f>
        <v>1.5414254923644515</v>
      </c>
      <c r="DU20">
        <f t="shared" ref="DU20:DU47" si="95">CK20*100/CK$51</f>
        <v>2.4223392822845824</v>
      </c>
      <c r="DV20">
        <f t="shared" ref="DV20:DV47" si="96">CL20*100/CL$51</f>
        <v>4.1653741608380868</v>
      </c>
      <c r="DW20">
        <f t="shared" ref="DW20:DW46" si="97">CM20*100/CM$51</f>
        <v>2.2219206712812976</v>
      </c>
      <c r="DX20">
        <f t="shared" ref="DX20:DX47" si="98">CN20*100/CN$51</f>
        <v>2.0156922796878924</v>
      </c>
      <c r="DY20">
        <f t="shared" ref="DY20:DY47" si="99">CO20*100/CO$51</f>
        <v>1.7612430428138159</v>
      </c>
      <c r="DZ20">
        <f t="shared" ref="DZ20:DZ47" si="100">CP20*100/CP$51</f>
        <v>1.5817299065982897</v>
      </c>
      <c r="EA20">
        <f t="shared" ref="EA20:EA47" si="101">CQ20*100/CQ$51</f>
        <v>1.3186983864979833</v>
      </c>
      <c r="EB20">
        <f t="shared" ref="EB20:EB47" si="102">CR20*100/CR$51</f>
        <v>0.74608094289112314</v>
      </c>
      <c r="EC20">
        <f t="shared" ref="EC20:EC47" si="103">CS20*100/CS$51</f>
        <v>0.61002359919037097</v>
      </c>
      <c r="ED20">
        <f t="shared" ref="ED20:ED47" si="104">CT20*100/CT$51</f>
        <v>0.58210381223458552</v>
      </c>
      <c r="EE20">
        <f t="shared" ref="EE20:EE47" si="105">CU20*100/CU$51</f>
        <v>0.30026861299700519</v>
      </c>
      <c r="EF20">
        <f t="shared" ref="EF20:EF47" si="106">CV20*100/CV$51</f>
        <v>2.4378883051297859</v>
      </c>
      <c r="EG20">
        <f t="shared" ref="EG20:EG47" si="107">CW20*100/CW$51</f>
        <v>2.5728437930807395</v>
      </c>
      <c r="EI20" t="s">
        <v>447</v>
      </c>
      <c r="EJ20">
        <f t="shared" si="42"/>
        <v>1.1538322525984859</v>
      </c>
      <c r="EK20">
        <f t="shared" si="29"/>
        <v>2.2626935122594172</v>
      </c>
      <c r="EL20">
        <f t="shared" si="43"/>
        <v>2.118806475484595</v>
      </c>
      <c r="EM20">
        <f t="shared" si="30"/>
        <v>1.5538904453033631</v>
      </c>
      <c r="EN20">
        <f t="shared" si="31"/>
        <v>0.64606945143869321</v>
      </c>
      <c r="EO20">
        <f t="shared" si="44"/>
        <v>1.77033357040251</v>
      </c>
      <c r="EQ20" t="s">
        <v>447</v>
      </c>
      <c r="ER20">
        <f t="shared" si="32"/>
        <v>0.53596755064461088</v>
      </c>
      <c r="ES20">
        <f t="shared" si="33"/>
        <v>0.65617599771667479</v>
      </c>
      <c r="ET20">
        <f t="shared" si="45"/>
        <v>0.14582549416889154</v>
      </c>
      <c r="EU20">
        <f t="shared" si="34"/>
        <v>0.22258193977121765</v>
      </c>
      <c r="EV20">
        <f t="shared" si="35"/>
        <v>8.7730282359164774E-2</v>
      </c>
      <c r="EW20">
        <f t="shared" si="46"/>
        <v>1.2749005765846047</v>
      </c>
    </row>
    <row r="21" spans="1:153" x14ac:dyDescent="0.25">
      <c r="A21" t="s">
        <v>412</v>
      </c>
      <c r="B21">
        <v>872.76990000000001</v>
      </c>
      <c r="C21" t="s">
        <v>448</v>
      </c>
      <c r="D21" t="s">
        <v>27</v>
      </c>
      <c r="E21" t="s">
        <v>449</v>
      </c>
      <c r="F21">
        <v>19425.099999999999</v>
      </c>
      <c r="G21">
        <v>0</v>
      </c>
      <c r="H21">
        <v>1706594.9</v>
      </c>
      <c r="I21">
        <v>1850895.6</v>
      </c>
      <c r="J21">
        <v>1212752.6000000001</v>
      </c>
      <c r="K21">
        <v>1193610.7</v>
      </c>
      <c r="L21">
        <v>1079547.6000000001</v>
      </c>
      <c r="M21">
        <v>846420.1</v>
      </c>
      <c r="N21">
        <v>1890721.3</v>
      </c>
      <c r="O21">
        <v>1646445.5</v>
      </c>
      <c r="P21">
        <v>2266834.4</v>
      </c>
      <c r="Q21">
        <v>2289900.2999999998</v>
      </c>
      <c r="R21">
        <v>4685295.5999999996</v>
      </c>
      <c r="S21">
        <v>4553708.4000000004</v>
      </c>
      <c r="T21">
        <v>2659764.4</v>
      </c>
      <c r="U21">
        <v>2225211.9</v>
      </c>
      <c r="V21">
        <v>1998140.5</v>
      </c>
      <c r="W21">
        <v>1821828.1</v>
      </c>
      <c r="X21">
        <v>2670768.9</v>
      </c>
      <c r="Y21">
        <v>2487080.4</v>
      </c>
      <c r="Z21">
        <v>2231942.1</v>
      </c>
      <c r="AA21">
        <v>2327681.4</v>
      </c>
      <c r="AB21">
        <v>2451998</v>
      </c>
      <c r="AC21">
        <v>3032125.4</v>
      </c>
      <c r="AD21">
        <v>3499760.1</v>
      </c>
      <c r="AE21">
        <v>3458356.6</v>
      </c>
      <c r="AF21">
        <v>2292155.2000000002</v>
      </c>
      <c r="AG21">
        <v>2176170</v>
      </c>
      <c r="AH21">
        <v>1079653.3999999999</v>
      </c>
      <c r="AI21">
        <v>1283180</v>
      </c>
      <c r="AJ21">
        <v>501003.3</v>
      </c>
      <c r="AK21">
        <v>957226.2</v>
      </c>
      <c r="AL21">
        <v>438073.59999999998</v>
      </c>
      <c r="AM21">
        <v>573429.30000000005</v>
      </c>
      <c r="AN21">
        <v>7762641.5</v>
      </c>
      <c r="AO21">
        <v>6101660.9000000004</v>
      </c>
      <c r="AP21">
        <v>7242786.7999999998</v>
      </c>
      <c r="AQ21">
        <v>6740806.5999999996</v>
      </c>
      <c r="AS21" t="s">
        <v>449</v>
      </c>
      <c r="AT21">
        <f t="shared" si="53"/>
        <v>46.939961791373037</v>
      </c>
      <c r="AU21">
        <f t="shared" si="54"/>
        <v>47.629092801168078</v>
      </c>
      <c r="AV21">
        <f t="shared" si="55"/>
        <v>24.009915564073921</v>
      </c>
      <c r="AW21">
        <f t="shared" si="57"/>
        <v>23.097985688317575</v>
      </c>
      <c r="AX21">
        <f t="shared" si="58"/>
        <v>23.558110790470156</v>
      </c>
      <c r="AY21">
        <f t="shared" si="59"/>
        <v>21.751992188074709</v>
      </c>
      <c r="AZ21">
        <f t="shared" si="60"/>
        <v>47.49418496687948</v>
      </c>
      <c r="BA21">
        <f t="shared" si="77"/>
        <v>47.7850400156725</v>
      </c>
      <c r="BB21">
        <f t="shared" si="61"/>
        <v>56.723992654869903</v>
      </c>
      <c r="BC21">
        <f t="shared" si="62"/>
        <v>58.87495854148294</v>
      </c>
      <c r="BD21">
        <f t="shared" si="63"/>
        <v>127.75085764564842</v>
      </c>
      <c r="BE21">
        <f t="shared" si="64"/>
        <v>123.53527199914383</v>
      </c>
      <c r="BF21">
        <f t="shared" si="65"/>
        <v>88.858478334150149</v>
      </c>
      <c r="BG21">
        <f t="shared" si="66"/>
        <v>88.072337510137245</v>
      </c>
      <c r="BH21">
        <f t="shared" si="67"/>
        <v>61.460930952284471</v>
      </c>
      <c r="BI21">
        <f t="shared" si="68"/>
        <v>55.576097399741961</v>
      </c>
      <c r="BJ21">
        <f t="shared" si="69"/>
        <v>74.371510879654267</v>
      </c>
      <c r="BK21">
        <f t="shared" si="70"/>
        <v>72.270670628784629</v>
      </c>
      <c r="BL21">
        <f t="shared" si="71"/>
        <v>65.954702837100967</v>
      </c>
      <c r="BM21">
        <f t="shared" si="72"/>
        <v>71.789395119318399</v>
      </c>
      <c r="BN21">
        <f t="shared" si="78"/>
        <v>79.197277446021388</v>
      </c>
      <c r="BO21">
        <f t="shared" si="84"/>
        <v>72.997727401718805</v>
      </c>
      <c r="BP21">
        <f t="shared" si="85"/>
        <v>68.777006467201318</v>
      </c>
      <c r="BQ21">
        <f t="shared" si="86"/>
        <v>70.957634371140742</v>
      </c>
      <c r="BR21">
        <f t="shared" si="87"/>
        <v>45.462733223079127</v>
      </c>
      <c r="BS21">
        <f t="shared" si="88"/>
        <v>44.583871978889874</v>
      </c>
      <c r="BT21">
        <f>AH21/AH$4*20*2</f>
        <v>25.22263551823691</v>
      </c>
      <c r="BU21">
        <f t="shared" si="79"/>
        <v>25.603240360849298</v>
      </c>
      <c r="BV21">
        <f t="shared" si="89"/>
        <v>10.710074891469016</v>
      </c>
      <c r="BW21">
        <f t="shared" si="89"/>
        <v>15.434002941441797</v>
      </c>
      <c r="BX21">
        <f>AL21/AL$4*20*2</f>
        <v>8.0655824208681572</v>
      </c>
      <c r="BY21">
        <f t="shared" si="90"/>
        <v>10.408091505573577</v>
      </c>
      <c r="BZ21">
        <f t="shared" si="80"/>
        <v>158.61272331804616</v>
      </c>
      <c r="CA21">
        <f t="shared" si="81"/>
        <v>149.940449298353</v>
      </c>
      <c r="CB21">
        <f t="shared" si="75"/>
        <v>144.59806225306502</v>
      </c>
      <c r="CC21">
        <f t="shared" si="82"/>
        <v>141.25130115333394</v>
      </c>
      <c r="CE21" t="s">
        <v>449</v>
      </c>
      <c r="CF21">
        <f t="shared" si="4"/>
        <v>47.284527296270554</v>
      </c>
      <c r="CG21">
        <f t="shared" si="5"/>
        <v>23.55395062619575</v>
      </c>
      <c r="CH21">
        <f t="shared" si="6"/>
        <v>22.655051489272431</v>
      </c>
      <c r="CI21">
        <f t="shared" si="7"/>
        <v>47.63961249127599</v>
      </c>
      <c r="CJ21">
        <f t="shared" si="8"/>
        <v>57.799475598176421</v>
      </c>
      <c r="CK21">
        <f t="shared" si="9"/>
        <v>125.64306482239613</v>
      </c>
      <c r="CL21">
        <f t="shared" si="10"/>
        <v>88.465407922143697</v>
      </c>
      <c r="CM21">
        <f t="shared" si="11"/>
        <v>58.518514176013213</v>
      </c>
      <c r="CN21">
        <f t="shared" si="12"/>
        <v>73.321090754219455</v>
      </c>
      <c r="CO21">
        <f t="shared" si="13"/>
        <v>68.872048978209676</v>
      </c>
      <c r="CP21">
        <f t="shared" si="14"/>
        <v>76.097502423870097</v>
      </c>
      <c r="CQ21">
        <f t="shared" si="15"/>
        <v>69.867320419171023</v>
      </c>
      <c r="CR21">
        <f t="shared" si="16"/>
        <v>45.023302600984501</v>
      </c>
      <c r="CS21">
        <f t="shared" si="52"/>
        <v>25.412937939543106</v>
      </c>
      <c r="CT21">
        <f t="shared" si="76"/>
        <v>15.434002941441797</v>
      </c>
      <c r="CU21">
        <f t="shared" si="18"/>
        <v>9.2368369632208669</v>
      </c>
      <c r="CV21">
        <f t="shared" si="83"/>
        <v>154.27658630819957</v>
      </c>
      <c r="CW21">
        <f t="shared" si="20"/>
        <v>142.9246817031995</v>
      </c>
      <c r="CY21" t="s">
        <v>449</v>
      </c>
      <c r="CZ21">
        <f t="shared" si="36"/>
        <v>31.16450980391291</v>
      </c>
      <c r="DA21">
        <f t="shared" si="21"/>
        <v>77.027384303949518</v>
      </c>
      <c r="DB21">
        <f t="shared" si="37"/>
        <v>65.919802465116334</v>
      </c>
      <c r="DC21">
        <f t="shared" si="22"/>
        <v>71.612290607083608</v>
      </c>
      <c r="DD21">
        <f t="shared" si="23"/>
        <v>28.623414493989799</v>
      </c>
      <c r="DE21">
        <f t="shared" si="38"/>
        <v>102.14603499153998</v>
      </c>
      <c r="DG21" t="s">
        <v>449</v>
      </c>
      <c r="DH21">
        <f t="shared" si="24"/>
        <v>13.967577738463723</v>
      </c>
      <c r="DI21">
        <f t="shared" si="25"/>
        <v>42.407770500127597</v>
      </c>
      <c r="DJ21">
        <f t="shared" si="39"/>
        <v>10.467002277482758</v>
      </c>
      <c r="DK21">
        <f t="shared" si="26"/>
        <v>3.916054786565077</v>
      </c>
      <c r="DL21">
        <f t="shared" si="27"/>
        <v>15.053638542410365</v>
      </c>
      <c r="DM21">
        <f t="shared" si="40"/>
        <v>80.661674562578469</v>
      </c>
      <c r="DO21" t="s">
        <v>449</v>
      </c>
      <c r="DP21">
        <f t="shared" si="41"/>
        <v>1.1448233153567287</v>
      </c>
      <c r="DQ21">
        <f t="shared" si="91"/>
        <v>0.5702902900492326</v>
      </c>
      <c r="DR21">
        <f t="shared" si="92"/>
        <v>0.94822819507079303</v>
      </c>
      <c r="DS21">
        <f t="shared" si="93"/>
        <v>1.4886696464300684</v>
      </c>
      <c r="DT21">
        <f t="shared" si="94"/>
        <v>1.5746831140483495</v>
      </c>
      <c r="DU21">
        <f t="shared" si="95"/>
        <v>2.6531501222710534</v>
      </c>
      <c r="DV21">
        <f t="shared" si="96"/>
        <v>1.8549932248278111</v>
      </c>
      <c r="DW21">
        <f t="shared" si="97"/>
        <v>1.8275427298019946</v>
      </c>
      <c r="DX21">
        <f t="shared" si="98"/>
        <v>1.7206070947518255</v>
      </c>
      <c r="DY21">
        <f t="shared" si="99"/>
        <v>1.748312900471771</v>
      </c>
      <c r="DZ21">
        <f t="shared" si="100"/>
        <v>1.6701965749960253</v>
      </c>
      <c r="EA21">
        <f t="shared" si="101"/>
        <v>1.4691366745358667</v>
      </c>
      <c r="EB21">
        <f t="shared" si="102"/>
        <v>0.92109805682709811</v>
      </c>
      <c r="EC21">
        <f t="shared" si="103"/>
        <v>0.78222300404977219</v>
      </c>
      <c r="ED21">
        <f t="shared" si="104"/>
        <v>0.578576718447528</v>
      </c>
      <c r="EE21">
        <f t="shared" si="105"/>
        <v>0.27267729384118805</v>
      </c>
      <c r="EF21">
        <f t="shared" si="106"/>
        <v>2.9032470106613344</v>
      </c>
      <c r="EG21">
        <f t="shared" si="107"/>
        <v>2.4197361984618779</v>
      </c>
      <c r="EI21" t="s">
        <v>449</v>
      </c>
      <c r="EJ21">
        <f t="shared" si="42"/>
        <v>0.88778060015891802</v>
      </c>
      <c r="EK21">
        <f t="shared" si="29"/>
        <v>1.9055009609164906</v>
      </c>
      <c r="EL21">
        <f t="shared" si="43"/>
        <v>1.7740749122769102</v>
      </c>
      <c r="EM21">
        <f t="shared" si="30"/>
        <v>1.6292153833345544</v>
      </c>
      <c r="EN21">
        <f t="shared" si="31"/>
        <v>0.76063259310813269</v>
      </c>
      <c r="EO21">
        <f t="shared" si="44"/>
        <v>1.8652201676548001</v>
      </c>
      <c r="EQ21" t="s">
        <v>449</v>
      </c>
      <c r="ER21">
        <f t="shared" si="32"/>
        <v>0.29199740254019158</v>
      </c>
      <c r="ES21">
        <f t="shared" si="33"/>
        <v>0.64890987857218352</v>
      </c>
      <c r="ET21">
        <f t="shared" si="45"/>
        <v>7.5614912694464437E-2</v>
      </c>
      <c r="EU21">
        <f t="shared" si="34"/>
        <v>0.14402928464187217</v>
      </c>
      <c r="EV21">
        <f t="shared" si="35"/>
        <v>0.17227833930823921</v>
      </c>
      <c r="EW21">
        <f t="shared" si="46"/>
        <v>1.4002107984440533</v>
      </c>
    </row>
    <row r="22" spans="1:153" x14ac:dyDescent="0.25">
      <c r="A22" t="s">
        <v>412</v>
      </c>
      <c r="B22">
        <v>870.75490000000002</v>
      </c>
      <c r="C22" t="s">
        <v>450</v>
      </c>
      <c r="D22" t="s">
        <v>32</v>
      </c>
      <c r="E22" t="s">
        <v>451</v>
      </c>
      <c r="F22">
        <v>0</v>
      </c>
      <c r="G22">
        <v>0</v>
      </c>
      <c r="H22">
        <v>500832.3</v>
      </c>
      <c r="I22">
        <v>513292.3</v>
      </c>
      <c r="J22">
        <v>405304.7</v>
      </c>
      <c r="K22">
        <v>358777</v>
      </c>
      <c r="L22">
        <v>252854.8</v>
      </c>
      <c r="M22">
        <v>196995.3</v>
      </c>
      <c r="N22">
        <v>580208.4</v>
      </c>
      <c r="O22">
        <v>516994.9</v>
      </c>
      <c r="P22">
        <v>622098.5</v>
      </c>
      <c r="Q22">
        <v>653020.80000000005</v>
      </c>
      <c r="R22">
        <v>1311290.2</v>
      </c>
      <c r="S22">
        <v>1295595.7</v>
      </c>
      <c r="T22">
        <v>914223.2</v>
      </c>
      <c r="U22">
        <v>712548.4</v>
      </c>
      <c r="V22">
        <v>463898.1</v>
      </c>
      <c r="W22">
        <v>444330.1</v>
      </c>
      <c r="X22">
        <v>739592.5</v>
      </c>
      <c r="Y22">
        <v>686892.4</v>
      </c>
      <c r="Z22">
        <v>622714.4</v>
      </c>
      <c r="AA22">
        <v>644855</v>
      </c>
      <c r="AB22">
        <v>706035.4</v>
      </c>
      <c r="AC22">
        <v>886647.2</v>
      </c>
      <c r="AD22">
        <v>921201.9</v>
      </c>
      <c r="AE22">
        <v>1023341.9</v>
      </c>
      <c r="AF22">
        <v>582277.69999999995</v>
      </c>
      <c r="AG22">
        <v>544446.5</v>
      </c>
      <c r="AH22">
        <v>235648.9</v>
      </c>
      <c r="AI22">
        <v>348302.3</v>
      </c>
      <c r="AJ22">
        <v>0</v>
      </c>
      <c r="AK22">
        <v>217425.9</v>
      </c>
      <c r="AL22">
        <v>88664.8</v>
      </c>
      <c r="AM22">
        <v>191677.1</v>
      </c>
      <c r="AN22">
        <v>2422832.7999999998</v>
      </c>
      <c r="AO22">
        <v>1910490.5</v>
      </c>
      <c r="AP22">
        <v>2242284.2999999998</v>
      </c>
      <c r="AQ22">
        <v>2070662.6</v>
      </c>
      <c r="AS22" t="s">
        <v>451</v>
      </c>
      <c r="AT22">
        <f t="shared" si="53"/>
        <v>13.775412680470025</v>
      </c>
      <c r="AU22">
        <f t="shared" si="54"/>
        <v>13.20854973712456</v>
      </c>
      <c r="AV22">
        <f t="shared" si="55"/>
        <v>8.0241688409674907</v>
      </c>
      <c r="AW22">
        <f t="shared" si="57"/>
        <v>6.942821483836827</v>
      </c>
      <c r="AX22">
        <f t="shared" si="58"/>
        <v>5.5178496921323088</v>
      </c>
      <c r="AY22">
        <f t="shared" si="59"/>
        <v>5.0625454507607195</v>
      </c>
      <c r="AZ22">
        <f t="shared" si="60"/>
        <v>14.574609737002062</v>
      </c>
      <c r="BA22">
        <f t="shared" si="77"/>
        <v>15.004822196907583</v>
      </c>
      <c r="BB22">
        <f t="shared" si="61"/>
        <v>15.567043955485055</v>
      </c>
      <c r="BC22">
        <f t="shared" si="62"/>
        <v>16.789627271862461</v>
      </c>
      <c r="BD22">
        <f t="shared" si="63"/>
        <v>35.754082980876134</v>
      </c>
      <c r="BE22">
        <f t="shared" si="64"/>
        <v>35.147566146400841</v>
      </c>
      <c r="BF22">
        <f t="shared" si="65"/>
        <v>30.542736194896595</v>
      </c>
      <c r="BG22">
        <f t="shared" si="66"/>
        <v>28.202169499951122</v>
      </c>
      <c r="BH22">
        <f t="shared" si="67"/>
        <v>14.269071215460551</v>
      </c>
      <c r="BI22">
        <f t="shared" si="68"/>
        <v>13.554589983125787</v>
      </c>
      <c r="BJ22">
        <f t="shared" si="69"/>
        <v>20.595047239115559</v>
      </c>
      <c r="BK22">
        <f t="shared" si="70"/>
        <v>19.960019948617418</v>
      </c>
      <c r="BL22">
        <f t="shared" si="71"/>
        <v>18.40143756613741</v>
      </c>
      <c r="BM22">
        <f t="shared" si="72"/>
        <v>19.888353444620069</v>
      </c>
      <c r="BN22">
        <f t="shared" si="78"/>
        <v>22.804293258197067</v>
      </c>
      <c r="BO22">
        <f t="shared" si="84"/>
        <v>21.345829102944506</v>
      </c>
      <c r="BP22">
        <f t="shared" si="85"/>
        <v>18.103386296077307</v>
      </c>
      <c r="BQ22">
        <f t="shared" si="86"/>
        <v>20.996654994128853</v>
      </c>
      <c r="BR22">
        <f t="shared" si="87"/>
        <v>11.548928160208391</v>
      </c>
      <c r="BS22">
        <f t="shared" si="88"/>
        <v>11.154244868440731</v>
      </c>
      <c r="BT22">
        <f>AH22/AH$4*20*2</f>
        <v>5.5051800095970229</v>
      </c>
      <c r="BU22">
        <f t="shared" si="79"/>
        <v>6.9496621714308517</v>
      </c>
      <c r="BW22">
        <f t="shared" ref="BW22:BW32" si="108">AK22/AK$4*20*2</f>
        <v>3.505704273603909</v>
      </c>
      <c r="BX22">
        <f>AL22/AL$4*20*2</f>
        <v>1.6324500089249641</v>
      </c>
      <c r="BY22">
        <f t="shared" si="90"/>
        <v>3.4790562608554825</v>
      </c>
      <c r="BZ22">
        <f t="shared" si="80"/>
        <v>49.505327349238925</v>
      </c>
      <c r="CA22">
        <f t="shared" si="81"/>
        <v>46.947840701903807</v>
      </c>
      <c r="CB22">
        <f t="shared" si="75"/>
        <v>44.765913142779567</v>
      </c>
      <c r="CC22">
        <f t="shared" si="82"/>
        <v>43.390027908462095</v>
      </c>
      <c r="CE22" t="s">
        <v>451</v>
      </c>
      <c r="CF22">
        <f t="shared" si="4"/>
        <v>13.491981208797291</v>
      </c>
      <c r="CG22">
        <f t="shared" si="5"/>
        <v>7.4834951624021588</v>
      </c>
      <c r="CH22">
        <f t="shared" si="6"/>
        <v>5.2901975714465141</v>
      </c>
      <c r="CI22">
        <f t="shared" si="7"/>
        <v>14.789715966954823</v>
      </c>
      <c r="CJ22">
        <f t="shared" si="8"/>
        <v>16.178335613673759</v>
      </c>
      <c r="CK22">
        <f t="shared" si="9"/>
        <v>35.450824563638491</v>
      </c>
      <c r="CL22">
        <f t="shared" si="10"/>
        <v>29.372452847423858</v>
      </c>
      <c r="CM22">
        <f t="shared" si="11"/>
        <v>13.911830599293168</v>
      </c>
      <c r="CN22">
        <f t="shared" si="12"/>
        <v>20.277533593866487</v>
      </c>
      <c r="CO22">
        <f t="shared" si="13"/>
        <v>19.144895505378742</v>
      </c>
      <c r="CP22">
        <f t="shared" si="14"/>
        <v>22.075061180570785</v>
      </c>
      <c r="CQ22">
        <f t="shared" si="15"/>
        <v>19.550020645103082</v>
      </c>
      <c r="CR22">
        <f t="shared" si="16"/>
        <v>11.351586514324561</v>
      </c>
      <c r="CS22">
        <f t="shared" si="52"/>
        <v>6.2274210905139373</v>
      </c>
      <c r="CT22">
        <f t="shared" si="76"/>
        <v>3.505704273603909</v>
      </c>
      <c r="CU22">
        <f t="shared" si="18"/>
        <v>2.5557531348902232</v>
      </c>
      <c r="CV22">
        <f t="shared" si="83"/>
        <v>48.22658402557137</v>
      </c>
      <c r="CW22">
        <f t="shared" si="20"/>
        <v>44.077970525620827</v>
      </c>
      <c r="CY22" t="s">
        <v>451</v>
      </c>
      <c r="CZ22">
        <f t="shared" si="36"/>
        <v>8.755224647548653</v>
      </c>
      <c r="DA22">
        <f t="shared" si="21"/>
        <v>22.139625381422359</v>
      </c>
      <c r="DB22">
        <f t="shared" si="37"/>
        <v>17.094682096579827</v>
      </c>
      <c r="DC22">
        <f t="shared" si="22"/>
        <v>20.256659110350871</v>
      </c>
      <c r="DD22">
        <f t="shared" si="23"/>
        <v>7.0282372928141355</v>
      </c>
      <c r="DE22">
        <f t="shared" si="38"/>
        <v>31.620102562027473</v>
      </c>
      <c r="DG22" t="s">
        <v>451</v>
      </c>
      <c r="DH22">
        <f t="shared" si="24"/>
        <v>4.2462083817238652</v>
      </c>
      <c r="DI22">
        <f t="shared" si="25"/>
        <v>11.548726504783422</v>
      </c>
      <c r="DJ22">
        <f t="shared" si="39"/>
        <v>4.5012317544823013</v>
      </c>
      <c r="DK22">
        <f t="shared" si="26"/>
        <v>1.5877566442765156</v>
      </c>
      <c r="DL22">
        <f t="shared" si="27"/>
        <v>3.9837729574128375</v>
      </c>
      <c r="DM22">
        <f t="shared" si="40"/>
        <v>25.255792488259861</v>
      </c>
      <c r="DO22" t="s">
        <v>451</v>
      </c>
      <c r="DP22">
        <f t="shared" si="41"/>
        <v>0.32665938609064321</v>
      </c>
      <c r="DQ22">
        <f t="shared" si="91"/>
        <v>0.18119103221698704</v>
      </c>
      <c r="DR22">
        <f t="shared" si="92"/>
        <v>0.22142145636331634</v>
      </c>
      <c r="DS22">
        <f t="shared" si="93"/>
        <v>0.4621574376441378</v>
      </c>
      <c r="DT22">
        <f t="shared" si="94"/>
        <v>0.44076095225097289</v>
      </c>
      <c r="DU22">
        <f t="shared" si="95"/>
        <v>0.74859969118535374</v>
      </c>
      <c r="DV22">
        <f t="shared" si="96"/>
        <v>0.61589837551528814</v>
      </c>
      <c r="DW22">
        <f t="shared" si="97"/>
        <v>0.43446873571504085</v>
      </c>
      <c r="DX22">
        <f t="shared" si="98"/>
        <v>0.47584764229202825</v>
      </c>
      <c r="DY22">
        <f t="shared" si="99"/>
        <v>0.48599204302499555</v>
      </c>
      <c r="DZ22">
        <f t="shared" si="100"/>
        <v>0.48450593517839069</v>
      </c>
      <c r="EA22">
        <f t="shared" si="101"/>
        <v>0.411088505260226</v>
      </c>
      <c r="EB22">
        <f t="shared" si="102"/>
        <v>0.23223361406678353</v>
      </c>
      <c r="EC22">
        <f t="shared" si="103"/>
        <v>0.19168315149131077</v>
      </c>
      <c r="ED22">
        <f t="shared" si="104"/>
        <v>0.13141884721448324</v>
      </c>
      <c r="EE22">
        <f t="shared" si="105"/>
        <v>7.5447455803636126E-2</v>
      </c>
      <c r="EF22">
        <f t="shared" si="106"/>
        <v>0.90754980556117115</v>
      </c>
      <c r="EG22">
        <f t="shared" si="107"/>
        <v>0.74624662139928244</v>
      </c>
      <c r="EI22" t="s">
        <v>451</v>
      </c>
      <c r="EJ22">
        <f t="shared" si="42"/>
        <v>0.24309062489031552</v>
      </c>
      <c r="EK22">
        <f t="shared" si="29"/>
        <v>0.5505060270268215</v>
      </c>
      <c r="EL22">
        <f t="shared" si="43"/>
        <v>0.45515818900353455</v>
      </c>
      <c r="EM22">
        <f t="shared" si="30"/>
        <v>0.46052882782120408</v>
      </c>
      <c r="EN22">
        <f t="shared" si="31"/>
        <v>0.18511187092419254</v>
      </c>
      <c r="EO22">
        <f t="shared" si="44"/>
        <v>0.57641462758802986</v>
      </c>
      <c r="EQ22" t="s">
        <v>451</v>
      </c>
      <c r="ER22">
        <f t="shared" si="32"/>
        <v>7.5116077794081013E-2</v>
      </c>
      <c r="ES22">
        <f t="shared" si="33"/>
        <v>0.17188739695396532</v>
      </c>
      <c r="ET22">
        <f t="shared" si="45"/>
        <v>2.9259305438672421E-2</v>
      </c>
      <c r="EU22">
        <f t="shared" si="34"/>
        <v>4.2823022433418963E-2</v>
      </c>
      <c r="EV22">
        <f t="shared" si="35"/>
        <v>5.072761181141635E-2</v>
      </c>
      <c r="EW22">
        <f t="shared" si="46"/>
        <v>0.44128308341633921</v>
      </c>
    </row>
    <row r="23" spans="1:153" x14ac:dyDescent="0.25">
      <c r="A23" t="s">
        <v>412</v>
      </c>
      <c r="B23">
        <v>868.7396</v>
      </c>
      <c r="C23" t="s">
        <v>452</v>
      </c>
      <c r="D23" t="s">
        <v>254</v>
      </c>
      <c r="E23" t="s">
        <v>453</v>
      </c>
      <c r="F23">
        <v>0</v>
      </c>
      <c r="G23">
        <v>0</v>
      </c>
      <c r="H23">
        <v>97156.800000000003</v>
      </c>
      <c r="I23">
        <v>103281</v>
      </c>
      <c r="J23">
        <v>85807.6</v>
      </c>
      <c r="K23">
        <v>80096.2</v>
      </c>
      <c r="L23">
        <v>31019.1</v>
      </c>
      <c r="M23">
        <v>21447.599999999999</v>
      </c>
      <c r="N23">
        <v>125466</v>
      </c>
      <c r="O23">
        <v>105277</v>
      </c>
      <c r="P23">
        <v>107184</v>
      </c>
      <c r="Q23">
        <v>105837.4</v>
      </c>
      <c r="R23">
        <v>206715.2</v>
      </c>
      <c r="S23">
        <v>205523.8</v>
      </c>
      <c r="T23">
        <v>326748</v>
      </c>
      <c r="U23">
        <v>281612.2</v>
      </c>
      <c r="V23">
        <v>68439.8</v>
      </c>
      <c r="W23">
        <v>62941.9</v>
      </c>
      <c r="X23">
        <v>129025.4</v>
      </c>
      <c r="Y23">
        <v>120160</v>
      </c>
      <c r="Z23">
        <v>117446.3</v>
      </c>
      <c r="AA23">
        <v>125373</v>
      </c>
      <c r="AB23">
        <v>131764.5</v>
      </c>
      <c r="AC23">
        <v>172291.8</v>
      </c>
      <c r="AD23">
        <v>192165.5</v>
      </c>
      <c r="AE23">
        <v>202165.8</v>
      </c>
      <c r="AF23">
        <v>109506.9</v>
      </c>
      <c r="AG23">
        <v>104289.3</v>
      </c>
      <c r="AH23">
        <v>57590.1</v>
      </c>
      <c r="AI23">
        <v>61036.9</v>
      </c>
      <c r="AJ23">
        <v>20802.099999999999</v>
      </c>
      <c r="AK23">
        <v>50246.6</v>
      </c>
      <c r="AL23">
        <v>26868.3</v>
      </c>
      <c r="AM23">
        <v>44107</v>
      </c>
      <c r="AN23">
        <v>407091.20000000001</v>
      </c>
      <c r="AO23">
        <v>322871.7</v>
      </c>
      <c r="AP23">
        <v>413256.7</v>
      </c>
      <c r="AQ23">
        <v>381822.3</v>
      </c>
      <c r="AS23" t="s">
        <v>453</v>
      </c>
      <c r="AT23">
        <f t="shared" si="53"/>
        <v>2.6723017159913414</v>
      </c>
      <c r="AU23">
        <f t="shared" si="54"/>
        <v>2.6577297680093031</v>
      </c>
      <c r="AV23">
        <f t="shared" si="55"/>
        <v>1.698807515033016</v>
      </c>
      <c r="AW23">
        <f t="shared" si="57"/>
        <v>1.549970087641324</v>
      </c>
      <c r="AX23">
        <f t="shared" si="58"/>
        <v>0.6769052095717436</v>
      </c>
      <c r="AY23">
        <f t="shared" si="59"/>
        <v>0.55117786977524652</v>
      </c>
      <c r="AZ23">
        <f t="shared" si="60"/>
        <v>3.1516572067255497</v>
      </c>
      <c r="BA23">
        <f t="shared" si="77"/>
        <v>3.0554705015926453</v>
      </c>
      <c r="BB23">
        <f t="shared" si="61"/>
        <v>2.6821123010660046</v>
      </c>
      <c r="BC23">
        <f t="shared" si="62"/>
        <v>2.7211545136433872</v>
      </c>
      <c r="BD23">
        <f t="shared" si="63"/>
        <v>5.6363666976298665</v>
      </c>
      <c r="BE23">
        <f t="shared" si="64"/>
        <v>5.57555212259477</v>
      </c>
      <c r="BF23">
        <f t="shared" si="65"/>
        <v>10.916128540831247</v>
      </c>
      <c r="BG23">
        <f t="shared" si="66"/>
        <v>11.146014779703574</v>
      </c>
      <c r="BH23">
        <f t="shared" si="67"/>
        <v>2.1051441688851003</v>
      </c>
      <c r="BI23">
        <f t="shared" si="68"/>
        <v>1.9200851962514018</v>
      </c>
      <c r="BJ23">
        <f t="shared" si="69"/>
        <v>3.5929031298259249</v>
      </c>
      <c r="BK23">
        <f t="shared" si="70"/>
        <v>3.4916618629436997</v>
      </c>
      <c r="BL23">
        <f t="shared" si="71"/>
        <v>3.4705809867635051</v>
      </c>
      <c r="BM23">
        <f t="shared" si="72"/>
        <v>3.8667026485215312</v>
      </c>
      <c r="BN23">
        <f t="shared" si="78"/>
        <v>4.2558720129609746</v>
      </c>
      <c r="BO23">
        <f t="shared" si="84"/>
        <v>4.147885786633843</v>
      </c>
      <c r="BP23">
        <f t="shared" si="85"/>
        <v>3.7764210856261187</v>
      </c>
      <c r="BQ23">
        <f t="shared" si="86"/>
        <v>4.1479837327212481</v>
      </c>
      <c r="BR23">
        <f t="shared" si="87"/>
        <v>2.1719659213243512</v>
      </c>
      <c r="BS23">
        <f t="shared" si="88"/>
        <v>2.136607342242582</v>
      </c>
      <c r="BT23">
        <f>AH23/AH$4*20*2</f>
        <v>1.3454077963898559</v>
      </c>
      <c r="BU23">
        <f t="shared" si="79"/>
        <v>1.217866878833151</v>
      </c>
      <c r="BV23">
        <f t="shared" ref="BV23:BV31" si="109">AJ23/AJ$4*20*2</f>
        <v>0.4446917792753613</v>
      </c>
      <c r="BW23">
        <f t="shared" si="108"/>
        <v>0.81015978480055129</v>
      </c>
      <c r="BX23">
        <f>AL23/AL$4*20*2</f>
        <v>0.49468511263543835</v>
      </c>
      <c r="BY23">
        <f t="shared" si="90"/>
        <v>0.80056894901661579</v>
      </c>
      <c r="BZ23">
        <f t="shared" si="80"/>
        <v>8.3180247175927686</v>
      </c>
      <c r="CA23">
        <f t="shared" si="81"/>
        <v>7.9341557253244011</v>
      </c>
      <c r="CB23">
        <f t="shared" si="75"/>
        <v>8.250431730655972</v>
      </c>
      <c r="CC23">
        <f t="shared" si="82"/>
        <v>8.0009559515264268</v>
      </c>
      <c r="CE23" t="s">
        <v>453</v>
      </c>
      <c r="CF23">
        <f t="shared" si="4"/>
        <v>2.665015742000322</v>
      </c>
      <c r="CG23">
        <f t="shared" si="5"/>
        <v>1.6243888013371701</v>
      </c>
      <c r="CH23">
        <f t="shared" si="6"/>
        <v>0.61404153967349506</v>
      </c>
      <c r="CI23">
        <f t="shared" si="7"/>
        <v>3.1035638541590975</v>
      </c>
      <c r="CJ23">
        <f t="shared" si="8"/>
        <v>2.7016334073546959</v>
      </c>
      <c r="CK23">
        <f t="shared" si="9"/>
        <v>5.6059594101123178</v>
      </c>
      <c r="CL23">
        <f t="shared" si="10"/>
        <v>11.031071660267411</v>
      </c>
      <c r="CM23">
        <f t="shared" si="11"/>
        <v>2.0126146825682509</v>
      </c>
      <c r="CN23">
        <f t="shared" si="12"/>
        <v>3.5422824963848125</v>
      </c>
      <c r="CO23">
        <f t="shared" si="13"/>
        <v>3.6686418176425182</v>
      </c>
      <c r="CP23">
        <f t="shared" si="14"/>
        <v>4.2018788997974088</v>
      </c>
      <c r="CQ23">
        <f t="shared" si="15"/>
        <v>3.9622024091736834</v>
      </c>
      <c r="CR23">
        <f t="shared" si="16"/>
        <v>2.1542866317834664</v>
      </c>
      <c r="CS23">
        <f t="shared" si="52"/>
        <v>1.2816373376115036</v>
      </c>
      <c r="CT23">
        <f t="shared" si="76"/>
        <v>0.81015978480055129</v>
      </c>
      <c r="CU23">
        <f t="shared" si="18"/>
        <v>0.64762703082602702</v>
      </c>
      <c r="CV23">
        <f t="shared" si="83"/>
        <v>8.1260902214585844</v>
      </c>
      <c r="CW23">
        <f t="shared" si="20"/>
        <v>8.1256938410911985</v>
      </c>
      <c r="CY23" t="s">
        <v>453</v>
      </c>
      <c r="CZ23">
        <f t="shared" si="36"/>
        <v>1.6344820276703291</v>
      </c>
      <c r="DA23">
        <f t="shared" si="21"/>
        <v>3.8037188905420369</v>
      </c>
      <c r="DB23">
        <f t="shared" si="37"/>
        <v>2.7774485894765317</v>
      </c>
      <c r="DC23">
        <f t="shared" si="22"/>
        <v>3.9442410422045366</v>
      </c>
      <c r="DD23">
        <f t="shared" si="23"/>
        <v>1.415361251398507</v>
      </c>
      <c r="DE23">
        <f t="shared" si="38"/>
        <v>5.63313703112527</v>
      </c>
      <c r="DG23" t="s">
        <v>453</v>
      </c>
      <c r="DH23">
        <f t="shared" si="24"/>
        <v>1.0255243534728467</v>
      </c>
      <c r="DI23">
        <f t="shared" si="25"/>
        <v>1.5736709277364234</v>
      </c>
      <c r="DJ23">
        <f t="shared" si="39"/>
        <v>1.0816384841124917</v>
      </c>
      <c r="DK23">
        <f t="shared" si="26"/>
        <v>0.26707190880700216</v>
      </c>
      <c r="DL23">
        <f t="shared" si="27"/>
        <v>0.68196833433374615</v>
      </c>
      <c r="DM23">
        <f t="shared" si="40"/>
        <v>4.3175783156292793</v>
      </c>
      <c r="DO23" t="s">
        <v>453</v>
      </c>
      <c r="DP23">
        <f t="shared" si="41"/>
        <v>6.4523689496105402E-2</v>
      </c>
      <c r="DQ23">
        <f t="shared" si="91"/>
        <v>3.932984217250695E-2</v>
      </c>
      <c r="DR23">
        <f t="shared" si="92"/>
        <v>2.5700736153206068E-2</v>
      </c>
      <c r="DS23">
        <f t="shared" si="93"/>
        <v>9.6981924575692866E-2</v>
      </c>
      <c r="DT23">
        <f t="shared" si="94"/>
        <v>7.3603029489156244E-2</v>
      </c>
      <c r="DU23">
        <f t="shared" si="95"/>
        <v>0.11837861417508844</v>
      </c>
      <c r="DV23">
        <f t="shared" si="96"/>
        <v>0.23130581402388084</v>
      </c>
      <c r="DW23">
        <f t="shared" si="97"/>
        <v>6.2854284371560959E-2</v>
      </c>
      <c r="DX23">
        <f t="shared" si="98"/>
        <v>8.3125828219408615E-2</v>
      </c>
      <c r="DY23">
        <f t="shared" si="99"/>
        <v>9.3128256123524308E-2</v>
      </c>
      <c r="DZ23">
        <f t="shared" si="100"/>
        <v>9.2223312506355251E-2</v>
      </c>
      <c r="EA23">
        <f t="shared" si="101"/>
        <v>8.3315301579165543E-2</v>
      </c>
      <c r="EB23">
        <f t="shared" si="102"/>
        <v>4.4072938139836842E-2</v>
      </c>
      <c r="EC23">
        <f t="shared" si="103"/>
        <v>3.9449441489756633E-2</v>
      </c>
      <c r="ED23">
        <f t="shared" si="104"/>
        <v>3.0370577969079365E-2</v>
      </c>
      <c r="EE23">
        <f t="shared" si="105"/>
        <v>1.9118361283976482E-2</v>
      </c>
      <c r="EF23">
        <f t="shared" si="106"/>
        <v>0.15292046387832253</v>
      </c>
      <c r="EG23">
        <f t="shared" si="107"/>
        <v>0.13756920981456319</v>
      </c>
      <c r="EI23" t="s">
        <v>453</v>
      </c>
      <c r="EJ23">
        <f t="shared" si="42"/>
        <v>4.318475594060614E-2</v>
      </c>
      <c r="EK23">
        <f t="shared" si="29"/>
        <v>9.6321189413312511E-2</v>
      </c>
      <c r="EL23">
        <f t="shared" si="43"/>
        <v>7.2990056295484787E-2</v>
      </c>
      <c r="EM23">
        <f t="shared" si="30"/>
        <v>8.9555623403015039E-2</v>
      </c>
      <c r="EN23">
        <f t="shared" si="31"/>
        <v>3.796431919955761E-2</v>
      </c>
      <c r="EO23">
        <f t="shared" si="44"/>
        <v>0.10320267832562073</v>
      </c>
      <c r="EQ23" t="s">
        <v>453</v>
      </c>
      <c r="ER23">
        <f t="shared" si="32"/>
        <v>1.9696464065558698E-2</v>
      </c>
      <c r="ES23">
        <f t="shared" si="33"/>
        <v>2.2395103799890737E-2</v>
      </c>
      <c r="ET23">
        <f t="shared" si="45"/>
        <v>1.4334146119933468E-2</v>
      </c>
      <c r="EU23">
        <f t="shared" si="34"/>
        <v>5.4231856953706583E-3</v>
      </c>
      <c r="EV23">
        <f t="shared" si="35"/>
        <v>6.9708578901685418E-3</v>
      </c>
      <c r="EW23">
        <f t="shared" si="46"/>
        <v>7.3222568444451158E-2</v>
      </c>
    </row>
    <row r="24" spans="1:153" x14ac:dyDescent="0.25">
      <c r="A24" t="s">
        <v>412</v>
      </c>
      <c r="B24">
        <v>888.80060000000003</v>
      </c>
      <c r="C24" t="s">
        <v>454</v>
      </c>
      <c r="D24" t="s">
        <v>293</v>
      </c>
      <c r="E24" t="s">
        <v>455</v>
      </c>
      <c r="F24">
        <v>3217.7</v>
      </c>
      <c r="G24">
        <v>0</v>
      </c>
      <c r="H24">
        <v>40227</v>
      </c>
      <c r="I24">
        <v>49614.6</v>
      </c>
      <c r="J24">
        <v>30386.799999999999</v>
      </c>
      <c r="K24">
        <v>18576.2</v>
      </c>
      <c r="L24">
        <v>34266.699999999997</v>
      </c>
      <c r="M24">
        <v>17102.400000000001</v>
      </c>
      <c r="N24">
        <v>67997.399999999994</v>
      </c>
      <c r="O24">
        <v>57244.4</v>
      </c>
      <c r="P24">
        <v>56033.1</v>
      </c>
      <c r="Q24">
        <v>45275.7</v>
      </c>
      <c r="R24">
        <v>87121</v>
      </c>
      <c r="S24">
        <v>87925.7</v>
      </c>
      <c r="T24">
        <v>596484.80000000005</v>
      </c>
      <c r="U24">
        <v>472427</v>
      </c>
      <c r="V24">
        <v>43611</v>
      </c>
      <c r="W24">
        <v>45495.199999999997</v>
      </c>
      <c r="X24">
        <v>68312.100000000006</v>
      </c>
      <c r="Y24">
        <v>54828.2</v>
      </c>
      <c r="Z24">
        <v>29259.1</v>
      </c>
      <c r="AA24">
        <v>38395.599999999999</v>
      </c>
      <c r="AB24">
        <v>38459.9</v>
      </c>
      <c r="AC24">
        <v>44667.9</v>
      </c>
      <c r="AD24">
        <v>36646.1</v>
      </c>
      <c r="AE24">
        <v>39592.699999999997</v>
      </c>
      <c r="AF24">
        <v>35536.6</v>
      </c>
      <c r="AG24">
        <v>20035</v>
      </c>
      <c r="AH24">
        <v>0</v>
      </c>
      <c r="AI24">
        <v>0</v>
      </c>
      <c r="AJ24">
        <v>73965.3</v>
      </c>
      <c r="AK24">
        <v>18196.099999999999</v>
      </c>
      <c r="AL24">
        <v>0</v>
      </c>
      <c r="AM24">
        <v>5945.4</v>
      </c>
      <c r="AN24">
        <v>124274.2</v>
      </c>
      <c r="AO24">
        <v>100348.7</v>
      </c>
      <c r="AP24">
        <v>131375.20000000001</v>
      </c>
      <c r="AQ24">
        <v>127498.4</v>
      </c>
      <c r="AS24" t="s">
        <v>455</v>
      </c>
      <c r="AT24">
        <f t="shared" si="53"/>
        <v>1.1064452630097295</v>
      </c>
      <c r="AU24">
        <f t="shared" si="54"/>
        <v>1.2767324033256298</v>
      </c>
      <c r="AV24">
        <f t="shared" si="55"/>
        <v>0.60159384713947539</v>
      </c>
      <c r="AW24">
        <f t="shared" si="57"/>
        <v>0.35947466099568726</v>
      </c>
      <c r="AX24">
        <f t="shared" si="58"/>
        <v>0.74777500781234996</v>
      </c>
      <c r="AY24">
        <f t="shared" si="59"/>
        <v>0.43951138589139005</v>
      </c>
      <c r="AZ24">
        <f t="shared" si="60"/>
        <v>1.7080682874133222</v>
      </c>
      <c r="BA24">
        <f t="shared" si="77"/>
        <v>1.6614129922145393</v>
      </c>
      <c r="BB24">
        <f t="shared" si="61"/>
        <v>1.4021408678241298</v>
      </c>
      <c r="BC24">
        <f t="shared" si="62"/>
        <v>1.1640703136449297</v>
      </c>
      <c r="BD24">
        <f t="shared" si="63"/>
        <v>2.375470710737341</v>
      </c>
      <c r="BE24">
        <f t="shared" si="64"/>
        <v>2.3852922302216628</v>
      </c>
      <c r="BF24">
        <f t="shared" si="65"/>
        <v>19.927603992838574</v>
      </c>
      <c r="BG24">
        <f t="shared" si="66"/>
        <v>18.698331692771198</v>
      </c>
      <c r="BH24">
        <f t="shared" si="67"/>
        <v>1.3414335277024203</v>
      </c>
      <c r="BI24">
        <f t="shared" si="68"/>
        <v>1.3878618221009655</v>
      </c>
      <c r="BJ24">
        <f t="shared" si="69"/>
        <v>1.9022514783521818</v>
      </c>
      <c r="BK24">
        <f t="shared" si="70"/>
        <v>1.5932218288436231</v>
      </c>
      <c r="BL24">
        <f t="shared" si="71"/>
        <v>0.86461707307775604</v>
      </c>
      <c r="BM24">
        <f t="shared" si="72"/>
        <v>1.1841813485485178</v>
      </c>
      <c r="BN24">
        <f t="shared" si="78"/>
        <v>1.2422193537051163</v>
      </c>
      <c r="BO24">
        <f t="shared" si="84"/>
        <v>1.0753695041132652</v>
      </c>
      <c r="BP24">
        <f t="shared" si="85"/>
        <v>0.72016623559360715</v>
      </c>
      <c r="BQ24">
        <f t="shared" si="86"/>
        <v>0.81235241338798436</v>
      </c>
      <c r="BR24">
        <f t="shared" si="87"/>
        <v>0.70483489314129932</v>
      </c>
      <c r="BS24">
        <f t="shared" si="88"/>
        <v>0.41046327956779971</v>
      </c>
      <c r="BV24">
        <f t="shared" si="109"/>
        <v>1.5811750189469276</v>
      </c>
      <c r="BW24">
        <f t="shared" si="108"/>
        <v>0.29338797968836322</v>
      </c>
      <c r="BY24">
        <f t="shared" si="90"/>
        <v>0.10791263585107549</v>
      </c>
      <c r="BZ24">
        <f t="shared" si="80"/>
        <v>2.5392734290475132</v>
      </c>
      <c r="CA24">
        <f t="shared" si="81"/>
        <v>2.465939915557358</v>
      </c>
      <c r="CB24">
        <f t="shared" si="75"/>
        <v>2.6228301167319841</v>
      </c>
      <c r="CC24">
        <f t="shared" si="82"/>
        <v>2.6716854471048364</v>
      </c>
      <c r="CE24" t="s">
        <v>455</v>
      </c>
      <c r="CF24">
        <f t="shared" si="4"/>
        <v>1.1915888331676796</v>
      </c>
      <c r="CG24">
        <f t="shared" si="5"/>
        <v>0.48053425406758132</v>
      </c>
      <c r="CH24">
        <f t="shared" si="6"/>
        <v>0.59364319685187006</v>
      </c>
      <c r="CI24">
        <f t="shared" si="7"/>
        <v>1.6847406398139309</v>
      </c>
      <c r="CJ24">
        <f t="shared" si="8"/>
        <v>1.2831055907345297</v>
      </c>
      <c r="CK24">
        <f t="shared" si="9"/>
        <v>2.3803814704795019</v>
      </c>
      <c r="CL24">
        <f t="shared" si="10"/>
        <v>19.312967842804888</v>
      </c>
      <c r="CM24">
        <f t="shared" si="11"/>
        <v>1.3646476749016929</v>
      </c>
      <c r="CN24">
        <f t="shared" si="12"/>
        <v>1.7477366535979024</v>
      </c>
      <c r="CO24">
        <f t="shared" si="13"/>
        <v>1.024399210813137</v>
      </c>
      <c r="CP24">
        <f t="shared" si="14"/>
        <v>1.1587944289091907</v>
      </c>
      <c r="CQ24">
        <f t="shared" si="15"/>
        <v>0.76625932449079581</v>
      </c>
      <c r="CR24">
        <f t="shared" si="16"/>
        <v>0.55764908635454957</v>
      </c>
      <c r="CT24">
        <f t="shared" si="76"/>
        <v>0.29338797968836322</v>
      </c>
      <c r="CU24">
        <f t="shared" si="18"/>
        <v>0.10791263585107549</v>
      </c>
      <c r="CV24">
        <f t="shared" si="83"/>
        <v>2.5026066723024356</v>
      </c>
      <c r="CW24">
        <f t="shared" si="20"/>
        <v>2.6472577819184102</v>
      </c>
      <c r="CY24" t="s">
        <v>455</v>
      </c>
      <c r="CZ24">
        <f t="shared" si="36"/>
        <v>0.75525542802904366</v>
      </c>
      <c r="DA24">
        <f t="shared" si="21"/>
        <v>1.7827425670093209</v>
      </c>
      <c r="DB24">
        <f t="shared" si="37"/>
        <v>1.5561921642497976</v>
      </c>
      <c r="DC24">
        <f t="shared" si="22"/>
        <v>0.98315098807104118</v>
      </c>
      <c r="DD24">
        <f t="shared" si="23"/>
        <v>0.42551853302145637</v>
      </c>
      <c r="DE24">
        <f t="shared" si="38"/>
        <v>1.7525923633573071</v>
      </c>
      <c r="DG24" t="s">
        <v>455</v>
      </c>
      <c r="DH24">
        <f t="shared" si="24"/>
        <v>0.38208446522248557</v>
      </c>
      <c r="DI24">
        <f t="shared" si="25"/>
        <v>0.55516382480132298</v>
      </c>
      <c r="DJ24">
        <f t="shared" si="39"/>
        <v>0.27088481463392006</v>
      </c>
      <c r="DK24">
        <f t="shared" si="26"/>
        <v>0.19949188945850937</v>
      </c>
      <c r="DL24">
        <f t="shared" si="27"/>
        <v>0.18686082052752212</v>
      </c>
      <c r="DM24">
        <f t="shared" si="40"/>
        <v>1.4261695342527698</v>
      </c>
      <c r="DO24" t="s">
        <v>455</v>
      </c>
      <c r="DP24">
        <f t="shared" si="41"/>
        <v>2.8850001396475276E-2</v>
      </c>
      <c r="DQ24">
        <f t="shared" si="91"/>
        <v>1.1634736927146817E-2</v>
      </c>
      <c r="DR24">
        <f t="shared" si="92"/>
        <v>2.484696260052429E-2</v>
      </c>
      <c r="DS24">
        <f t="shared" si="93"/>
        <v>5.2645731596944731E-2</v>
      </c>
      <c r="DT24">
        <f t="shared" si="94"/>
        <v>3.4956799977168697E-2</v>
      </c>
      <c r="DU24">
        <f t="shared" si="95"/>
        <v>5.0265483402381059E-2</v>
      </c>
      <c r="DV24">
        <f t="shared" si="96"/>
        <v>0.404965345677822</v>
      </c>
      <c r="DW24">
        <f t="shared" si="97"/>
        <v>4.261816917474056E-2</v>
      </c>
      <c r="DX24">
        <f t="shared" si="98"/>
        <v>4.1013684534764082E-2</v>
      </c>
      <c r="DY24">
        <f t="shared" si="99"/>
        <v>2.6004313536023171E-2</v>
      </c>
      <c r="DZ24">
        <f t="shared" si="100"/>
        <v>2.5433350959512026E-2</v>
      </c>
      <c r="EA24">
        <f t="shared" si="101"/>
        <v>1.6112535432310834E-2</v>
      </c>
      <c r="EB24">
        <f t="shared" si="102"/>
        <v>1.1408525367069598E-2</v>
      </c>
      <c r="ED24">
        <f t="shared" si="104"/>
        <v>1.0998277968721567E-2</v>
      </c>
      <c r="EE24">
        <f t="shared" si="105"/>
        <v>3.1856495499819107E-3</v>
      </c>
      <c r="EF24">
        <f t="shared" si="106"/>
        <v>4.709519126712098E-2</v>
      </c>
      <c r="EG24">
        <f t="shared" si="107"/>
        <v>4.4818469457011081E-2</v>
      </c>
      <c r="EI24" t="s">
        <v>455</v>
      </c>
      <c r="EJ24">
        <f t="shared" si="42"/>
        <v>2.1777233641382131E-2</v>
      </c>
      <c r="EK24">
        <f t="shared" si="29"/>
        <v>4.5956004992164824E-2</v>
      </c>
      <c r="EL24">
        <f t="shared" si="43"/>
        <v>4.1815926854752321E-2</v>
      </c>
      <c r="EM24">
        <f t="shared" si="30"/>
        <v>2.251673330928201E-2</v>
      </c>
      <c r="EN24">
        <f t="shared" si="31"/>
        <v>1.1203401667895583E-2</v>
      </c>
      <c r="EO24">
        <f t="shared" si="44"/>
        <v>3.1699770091371322E-2</v>
      </c>
      <c r="EQ24" t="s">
        <v>455</v>
      </c>
      <c r="ER24">
        <f t="shared" si="32"/>
        <v>9.0088156601840566E-3</v>
      </c>
      <c r="ES24">
        <f t="shared" si="33"/>
        <v>9.5996499200943931E-3</v>
      </c>
      <c r="ET24">
        <f t="shared" si="45"/>
        <v>1.1345419692370237E-3</v>
      </c>
      <c r="EU24">
        <f t="shared" si="34"/>
        <v>5.5535405284823187E-3</v>
      </c>
      <c r="EV24">
        <f t="shared" si="35"/>
        <v>2.9008871733603132E-4</v>
      </c>
      <c r="EW24">
        <f t="shared" si="46"/>
        <v>2.4720177350432214E-2</v>
      </c>
    </row>
    <row r="25" spans="1:153" x14ac:dyDescent="0.25">
      <c r="A25" t="s">
        <v>412</v>
      </c>
      <c r="B25">
        <v>886.78549999999996</v>
      </c>
      <c r="C25" t="s">
        <v>456</v>
      </c>
      <c r="D25" t="s">
        <v>3</v>
      </c>
      <c r="E25" t="s">
        <v>457</v>
      </c>
      <c r="F25">
        <v>1409</v>
      </c>
      <c r="G25">
        <v>0</v>
      </c>
      <c r="H25">
        <v>40848.5</v>
      </c>
      <c r="I25">
        <v>41145.599999999999</v>
      </c>
      <c r="J25">
        <v>27736.2</v>
      </c>
      <c r="K25">
        <v>32011.4</v>
      </c>
      <c r="L25">
        <v>24013</v>
      </c>
      <c r="M25">
        <v>5947.9</v>
      </c>
      <c r="N25">
        <v>46134.5</v>
      </c>
      <c r="O25">
        <v>43394.3</v>
      </c>
      <c r="P25">
        <v>52784.4</v>
      </c>
      <c r="Q25">
        <v>53550.7</v>
      </c>
      <c r="R25">
        <v>102835.6</v>
      </c>
      <c r="S25">
        <v>95804.7</v>
      </c>
      <c r="T25">
        <v>222291</v>
      </c>
      <c r="U25">
        <v>184534.9</v>
      </c>
      <c r="V25">
        <v>57152.4</v>
      </c>
      <c r="W25">
        <v>47053.8</v>
      </c>
      <c r="X25">
        <v>73213.8</v>
      </c>
      <c r="Y25">
        <v>69649.899999999994</v>
      </c>
      <c r="Z25">
        <v>39921.699999999997</v>
      </c>
      <c r="AA25">
        <v>50136</v>
      </c>
      <c r="AB25">
        <v>44428.7</v>
      </c>
      <c r="AC25">
        <v>56921.2</v>
      </c>
      <c r="AD25">
        <v>74695.7</v>
      </c>
      <c r="AE25">
        <v>75269.100000000006</v>
      </c>
      <c r="AF25">
        <v>43749.3</v>
      </c>
      <c r="AG25">
        <v>33570.1</v>
      </c>
      <c r="AH25">
        <v>5695.3</v>
      </c>
      <c r="AI25">
        <v>4715.5</v>
      </c>
      <c r="AJ25">
        <v>40938.800000000003</v>
      </c>
      <c r="AK25">
        <v>37059</v>
      </c>
      <c r="AL25">
        <v>1604</v>
      </c>
      <c r="AM25">
        <v>2523.5</v>
      </c>
      <c r="AN25">
        <v>139144.79999999999</v>
      </c>
      <c r="AO25">
        <v>111028.1</v>
      </c>
      <c r="AP25">
        <v>128321</v>
      </c>
      <c r="AQ25">
        <v>132708</v>
      </c>
      <c r="AS25" t="s">
        <v>457</v>
      </c>
      <c r="AT25">
        <f t="shared" si="53"/>
        <v>1.1235396456621904</v>
      </c>
      <c r="AU25">
        <f t="shared" si="54"/>
        <v>1.0587996431347837</v>
      </c>
      <c r="AV25">
        <f t="shared" si="55"/>
        <v>0.54911761893420552</v>
      </c>
      <c r="AW25">
        <f t="shared" si="57"/>
        <v>0.61946400033361737</v>
      </c>
      <c r="AX25">
        <f t="shared" si="58"/>
        <v>0.52401664772499135</v>
      </c>
      <c r="AY25">
        <f t="shared" si="59"/>
        <v>0.15285397208247956</v>
      </c>
      <c r="AZ25">
        <f t="shared" si="60"/>
        <v>1.1588807278759177</v>
      </c>
      <c r="BA25">
        <f t="shared" si="77"/>
        <v>1.2594394177955466</v>
      </c>
      <c r="BB25">
        <f t="shared" si="61"/>
        <v>1.3208472210813968</v>
      </c>
      <c r="BC25">
        <f t="shared" si="62"/>
        <v>1.3768264244375139</v>
      </c>
      <c r="BD25">
        <f t="shared" si="63"/>
        <v>2.8039503199125457</v>
      </c>
      <c r="BE25">
        <f t="shared" si="64"/>
        <v>2.5990376707688121</v>
      </c>
      <c r="BF25">
        <f t="shared" si="65"/>
        <v>7.426387091795263</v>
      </c>
      <c r="BG25">
        <f t="shared" si="66"/>
        <v>7.3037628439787809</v>
      </c>
      <c r="BH25">
        <f t="shared" si="67"/>
        <v>1.7579543131012774</v>
      </c>
      <c r="BI25">
        <f t="shared" si="68"/>
        <v>1.4354079684180843</v>
      </c>
      <c r="BJ25">
        <f t="shared" si="69"/>
        <v>2.0387465659199613</v>
      </c>
      <c r="BK25">
        <f t="shared" si="70"/>
        <v>2.0239172735339745</v>
      </c>
      <c r="BL25">
        <f t="shared" si="71"/>
        <v>1.1797007907382064</v>
      </c>
      <c r="BM25">
        <f t="shared" si="72"/>
        <v>1.5462739504221443</v>
      </c>
      <c r="BN25">
        <f t="shared" si="78"/>
        <v>1.4350060972586642</v>
      </c>
      <c r="BO25">
        <f t="shared" si="84"/>
        <v>1.3703649067346344</v>
      </c>
      <c r="BP25">
        <f t="shared" si="85"/>
        <v>1.4679139412933273</v>
      </c>
      <c r="BQ25">
        <f t="shared" si="86"/>
        <v>1.5443512323873223</v>
      </c>
      <c r="BR25">
        <f t="shared" si="87"/>
        <v>0.8677260399280361</v>
      </c>
      <c r="BS25">
        <f t="shared" si="88"/>
        <v>0.68776108517189871</v>
      </c>
      <c r="BT25">
        <f t="shared" ref="BT25:BU32" si="110">AH25/AH$4*20*2</f>
        <v>0.13305240002672589</v>
      </c>
      <c r="BU25">
        <f t="shared" si="110"/>
        <v>9.4088187098914311E-2</v>
      </c>
      <c r="BV25">
        <f t="shared" si="109"/>
        <v>0.87515913361622921</v>
      </c>
      <c r="BW25">
        <f t="shared" si="108"/>
        <v>0.59752722502465105</v>
      </c>
      <c r="BX25">
        <f>AL25/AL$4*20*2</f>
        <v>2.9532010609798279E-2</v>
      </c>
      <c r="BY25">
        <f t="shared" si="90"/>
        <v>4.5803063977224244E-2</v>
      </c>
      <c r="BZ25">
        <f t="shared" si="80"/>
        <v>2.8431218501517646</v>
      </c>
      <c r="CA25">
        <f t="shared" si="81"/>
        <v>2.7283724008232686</v>
      </c>
      <c r="CB25">
        <f t="shared" si="75"/>
        <v>2.5618547747913216</v>
      </c>
      <c r="CC25">
        <f t="shared" si="82"/>
        <v>2.780850836672371</v>
      </c>
      <c r="CE25" t="s">
        <v>457</v>
      </c>
      <c r="CF25">
        <f t="shared" si="4"/>
        <v>1.0911696443984871</v>
      </c>
      <c r="CG25">
        <f t="shared" si="5"/>
        <v>0.58429080963391145</v>
      </c>
      <c r="CH25">
        <f t="shared" si="6"/>
        <v>0.33843530990373544</v>
      </c>
      <c r="CI25">
        <f t="shared" si="7"/>
        <v>1.2091600728357321</v>
      </c>
      <c r="CJ25">
        <f t="shared" si="8"/>
        <v>1.3488368227594554</v>
      </c>
      <c r="CK25">
        <f t="shared" si="9"/>
        <v>2.7014939953406789</v>
      </c>
      <c r="CL25">
        <f t="shared" si="10"/>
        <v>7.365074967887022</v>
      </c>
      <c r="CM25">
        <f t="shared" si="11"/>
        <v>1.5966811407596808</v>
      </c>
      <c r="CN25">
        <f t="shared" si="12"/>
        <v>2.0313319197269681</v>
      </c>
      <c r="CO25">
        <f t="shared" si="13"/>
        <v>1.3629873705801754</v>
      </c>
      <c r="CP25">
        <f t="shared" si="14"/>
        <v>1.4026855019966493</v>
      </c>
      <c r="CQ25">
        <f t="shared" si="15"/>
        <v>1.5061325868403248</v>
      </c>
      <c r="CR25">
        <f t="shared" si="16"/>
        <v>0.77774356254996735</v>
      </c>
      <c r="CS25">
        <f t="shared" ref="CS25:CS32" si="111">AVERAGE(BT25:BU25)</f>
        <v>0.1135702935628201</v>
      </c>
      <c r="CT25">
        <f t="shared" si="76"/>
        <v>0.59752722502465105</v>
      </c>
      <c r="CU25">
        <f t="shared" si="18"/>
        <v>3.7667537293511258E-2</v>
      </c>
      <c r="CV25">
        <f t="shared" si="83"/>
        <v>2.7857471254875166</v>
      </c>
      <c r="CW25">
        <f t="shared" si="20"/>
        <v>2.6713528057318463</v>
      </c>
      <c r="CY25" t="s">
        <v>457</v>
      </c>
      <c r="CZ25">
        <f t="shared" si="36"/>
        <v>0.67129858797871134</v>
      </c>
      <c r="DA25">
        <f t="shared" si="21"/>
        <v>1.7531636303119555</v>
      </c>
      <c r="DB25">
        <f t="shared" si="37"/>
        <v>1.8140065302433244</v>
      </c>
      <c r="DC25">
        <f t="shared" si="22"/>
        <v>1.4239351531390498</v>
      </c>
      <c r="DD25">
        <f t="shared" si="23"/>
        <v>0.49628036037914613</v>
      </c>
      <c r="DE25">
        <f t="shared" si="38"/>
        <v>1.8315891561709581</v>
      </c>
      <c r="DG25" t="s">
        <v>457</v>
      </c>
      <c r="DH25">
        <f t="shared" si="24"/>
        <v>0.38383591507464143</v>
      </c>
      <c r="DI25">
        <f t="shared" si="25"/>
        <v>0.82424223353571702</v>
      </c>
      <c r="DJ25">
        <f t="shared" si="39"/>
        <v>0.30734451325578477</v>
      </c>
      <c r="DK25">
        <f t="shared" si="26"/>
        <v>7.3900602093599541E-2</v>
      </c>
      <c r="DL25">
        <f t="shared" si="27"/>
        <v>0.34346721606243186</v>
      </c>
      <c r="DM25">
        <f t="shared" si="40"/>
        <v>1.5546342322568993</v>
      </c>
      <c r="DO25" t="s">
        <v>457</v>
      </c>
      <c r="DP25">
        <f t="shared" si="41"/>
        <v>2.6418714986613093E-2</v>
      </c>
      <c r="DQ25">
        <f t="shared" si="91"/>
        <v>1.4146899625773847E-2</v>
      </c>
      <c r="DR25">
        <f t="shared" si="92"/>
        <v>1.4165225058535045E-2</v>
      </c>
      <c r="DS25">
        <f t="shared" si="93"/>
        <v>3.7784520149809306E-2</v>
      </c>
      <c r="DT25">
        <f t="shared" si="94"/>
        <v>3.674757506749686E-2</v>
      </c>
      <c r="DU25">
        <f t="shared" si="95"/>
        <v>5.7046277358676963E-2</v>
      </c>
      <c r="DV25">
        <f t="shared" si="96"/>
        <v>0.15443510052882004</v>
      </c>
      <c r="DW25">
        <f t="shared" si="97"/>
        <v>4.986461210943393E-2</v>
      </c>
      <c r="DX25">
        <f t="shared" si="98"/>
        <v>4.7668741380213722E-2</v>
      </c>
      <c r="DY25">
        <f t="shared" si="99"/>
        <v>3.4599353998010861E-2</v>
      </c>
      <c r="DZ25">
        <f t="shared" si="100"/>
        <v>3.0786299768184137E-2</v>
      </c>
      <c r="EA25">
        <f t="shared" si="101"/>
        <v>3.1670237340797547E-2</v>
      </c>
      <c r="EB25">
        <f t="shared" si="102"/>
        <v>1.5911273558126209E-2</v>
      </c>
      <c r="EC25">
        <f t="shared" si="103"/>
        <v>3.4957507240156904E-3</v>
      </c>
      <c r="ED25">
        <f t="shared" si="104"/>
        <v>2.2399590200254591E-2</v>
      </c>
      <c r="EE25">
        <f t="shared" si="105"/>
        <v>1.1119696250733834E-3</v>
      </c>
      <c r="EF25">
        <f t="shared" si="106"/>
        <v>5.2423457169146537E-2</v>
      </c>
      <c r="EG25">
        <f t="shared" si="107"/>
        <v>4.5226401807318822E-2</v>
      </c>
      <c r="EI25" t="s">
        <v>457</v>
      </c>
      <c r="EJ25">
        <f t="shared" si="42"/>
        <v>1.8243613223640664E-2</v>
      </c>
      <c r="EK25">
        <f t="shared" si="29"/>
        <v>4.3859457525327709E-2</v>
      </c>
      <c r="EL25">
        <f t="shared" si="43"/>
        <v>4.8766676744823823E-2</v>
      </c>
      <c r="EM25">
        <f t="shared" si="30"/>
        <v>3.2351963702330851E-2</v>
      </c>
      <c r="EN25">
        <f t="shared" si="31"/>
        <v>1.393553816079883E-2</v>
      </c>
      <c r="EO25">
        <f t="shared" si="44"/>
        <v>3.2920609533846248E-2</v>
      </c>
      <c r="EQ25" t="s">
        <v>457</v>
      </c>
      <c r="ER25">
        <f t="shared" si="32"/>
        <v>7.0798517344353787E-3</v>
      </c>
      <c r="ES25">
        <f t="shared" si="33"/>
        <v>1.1431884217566385E-2</v>
      </c>
      <c r="ET25">
        <f t="shared" si="45"/>
        <v>1.5527150832406579E-3</v>
      </c>
      <c r="EU25">
        <f t="shared" si="34"/>
        <v>1.9958478809535916E-3</v>
      </c>
      <c r="EV25">
        <f t="shared" si="35"/>
        <v>9.60554186425947E-3</v>
      </c>
      <c r="EW25">
        <f t="shared" si="46"/>
        <v>2.7781137145638703E-2</v>
      </c>
    </row>
    <row r="26" spans="1:153" x14ac:dyDescent="0.25">
      <c r="A26" t="s">
        <v>412</v>
      </c>
      <c r="B26">
        <v>904.83140000000003</v>
      </c>
      <c r="C26" t="s">
        <v>458</v>
      </c>
      <c r="D26" t="s">
        <v>154</v>
      </c>
      <c r="E26" t="s">
        <v>459</v>
      </c>
      <c r="F26">
        <v>28068.1</v>
      </c>
      <c r="G26">
        <v>0</v>
      </c>
      <c r="H26">
        <v>59346.3</v>
      </c>
      <c r="I26">
        <v>76584.2</v>
      </c>
      <c r="J26">
        <v>21388.7</v>
      </c>
      <c r="K26">
        <v>22895.1</v>
      </c>
      <c r="L26">
        <v>72187</v>
      </c>
      <c r="M26">
        <v>45914.6</v>
      </c>
      <c r="N26">
        <v>233946.7</v>
      </c>
      <c r="O26">
        <v>197377.4</v>
      </c>
      <c r="P26">
        <v>131376.9</v>
      </c>
      <c r="Q26">
        <v>120295.8</v>
      </c>
      <c r="R26">
        <v>204908.6</v>
      </c>
      <c r="S26">
        <v>195146</v>
      </c>
      <c r="T26">
        <v>54265.3</v>
      </c>
      <c r="U26">
        <v>29439.9</v>
      </c>
      <c r="V26">
        <v>89403.4</v>
      </c>
      <c r="W26">
        <v>80553.3</v>
      </c>
      <c r="X26">
        <v>74997.600000000006</v>
      </c>
      <c r="Y26">
        <v>64666</v>
      </c>
      <c r="Z26">
        <v>31821</v>
      </c>
      <c r="AA26">
        <v>33940.9</v>
      </c>
      <c r="AB26">
        <v>28268</v>
      </c>
      <c r="AC26">
        <v>43872.9</v>
      </c>
      <c r="AD26">
        <v>49819.7</v>
      </c>
      <c r="AE26">
        <v>49125</v>
      </c>
      <c r="AF26">
        <v>48427.3</v>
      </c>
      <c r="AG26">
        <v>43098.2</v>
      </c>
      <c r="AH26">
        <v>27644.9</v>
      </c>
      <c r="AI26">
        <v>17092.3</v>
      </c>
      <c r="AJ26">
        <v>65286.5</v>
      </c>
      <c r="AK26">
        <v>29829.5</v>
      </c>
      <c r="AL26">
        <v>23406.400000000001</v>
      </c>
      <c r="AM26">
        <v>49900.800000000003</v>
      </c>
      <c r="AN26">
        <v>575431.5</v>
      </c>
      <c r="AO26">
        <v>464076.1</v>
      </c>
      <c r="AP26">
        <v>465461.9</v>
      </c>
      <c r="AQ26">
        <v>430304.9</v>
      </c>
      <c r="AS26" t="s">
        <v>459</v>
      </c>
      <c r="AT26">
        <f t="shared" si="53"/>
        <v>1.6323223832787508</v>
      </c>
      <c r="AU26">
        <f t="shared" si="54"/>
        <v>1.9707410665967415</v>
      </c>
      <c r="AV26">
        <f t="shared" si="55"/>
        <v>0.42345065351771483</v>
      </c>
      <c r="AW26">
        <f t="shared" si="57"/>
        <v>0.44305123281200454</v>
      </c>
      <c r="AX26">
        <f t="shared" si="58"/>
        <v>1.5752796297557135</v>
      </c>
      <c r="AY26">
        <f t="shared" si="59"/>
        <v>1.1799507366596977</v>
      </c>
      <c r="AZ26">
        <f t="shared" si="60"/>
        <v>5.8766502721427338</v>
      </c>
      <c r="BA26">
        <f t="shared" si="77"/>
        <v>5.7285145224602925</v>
      </c>
      <c r="BB26">
        <f t="shared" si="61"/>
        <v>3.2875018619002683</v>
      </c>
      <c r="BC26">
        <f t="shared" si="62"/>
        <v>3.0928902178468309</v>
      </c>
      <c r="BD26">
        <f t="shared" si="63"/>
        <v>5.5871073297849367</v>
      </c>
      <c r="BE26">
        <f t="shared" si="64"/>
        <v>5.2940179897212838</v>
      </c>
      <c r="BF26">
        <f t="shared" si="65"/>
        <v>1.8129169577373692</v>
      </c>
      <c r="BG26">
        <f t="shared" si="66"/>
        <v>1.1652107419813322</v>
      </c>
      <c r="BH26">
        <f t="shared" si="67"/>
        <v>2.7499648769941198</v>
      </c>
      <c r="BI26">
        <f t="shared" si="68"/>
        <v>2.4573328552077083</v>
      </c>
      <c r="BJ26">
        <f t="shared" si="69"/>
        <v>2.0884191156891032</v>
      </c>
      <c r="BK26">
        <f t="shared" si="70"/>
        <v>1.8790929263408562</v>
      </c>
      <c r="BL26">
        <f t="shared" si="71"/>
        <v>0.94032215216487458</v>
      </c>
      <c r="BM26">
        <f t="shared" si="72"/>
        <v>1.0467913180924477</v>
      </c>
      <c r="BN26">
        <f t="shared" si="78"/>
        <v>0.91303036904766333</v>
      </c>
      <c r="BO26">
        <f t="shared" si="84"/>
        <v>1.0562300604463353</v>
      </c>
      <c r="BP26">
        <f t="shared" si="85"/>
        <v>0.97905277252975975</v>
      </c>
      <c r="BQ26">
        <f t="shared" si="86"/>
        <v>1.0079335914874392</v>
      </c>
      <c r="BR26">
        <f t="shared" si="87"/>
        <v>0.9605097510910342</v>
      </c>
      <c r="BS26">
        <f t="shared" si="88"/>
        <v>0.88296623486243786</v>
      </c>
      <c r="BT26">
        <f t="shared" si="110"/>
        <v>0.64583433594346817</v>
      </c>
      <c r="BU26">
        <f t="shared" si="110"/>
        <v>0.34104199350032294</v>
      </c>
      <c r="BV26">
        <f t="shared" si="109"/>
        <v>1.3956461053288312</v>
      </c>
      <c r="BW26">
        <f t="shared" si="108"/>
        <v>0.48096112574200134</v>
      </c>
      <c r="BX26">
        <f>AL26/AL$4*20*2</f>
        <v>0.43094641716781951</v>
      </c>
      <c r="BY26">
        <f t="shared" si="90"/>
        <v>0.90572995241318477</v>
      </c>
      <c r="BZ26">
        <f t="shared" si="80"/>
        <v>11.757693215381424</v>
      </c>
      <c r="CA26">
        <f t="shared" si="81"/>
        <v>11.404071790129697</v>
      </c>
      <c r="CB26">
        <f t="shared" si="75"/>
        <v>9.2926784470074324</v>
      </c>
      <c r="CC26">
        <f t="shared" si="82"/>
        <v>9.0168922837298506</v>
      </c>
      <c r="CE26" t="s">
        <v>459</v>
      </c>
      <c r="CF26">
        <f t="shared" si="4"/>
        <v>1.801531724937746</v>
      </c>
      <c r="CG26">
        <f t="shared" si="5"/>
        <v>0.43325094316485968</v>
      </c>
      <c r="CH26">
        <f t="shared" si="6"/>
        <v>1.3776151832077055</v>
      </c>
      <c r="CI26">
        <f t="shared" si="7"/>
        <v>5.8025823973015136</v>
      </c>
      <c r="CJ26">
        <f t="shared" si="8"/>
        <v>3.1901960398735496</v>
      </c>
      <c r="CK26">
        <f t="shared" si="9"/>
        <v>5.4405626597531107</v>
      </c>
      <c r="CL26">
        <f t="shared" si="10"/>
        <v>1.4890638498593507</v>
      </c>
      <c r="CM26">
        <f t="shared" si="11"/>
        <v>2.6036488661009143</v>
      </c>
      <c r="CN26">
        <f t="shared" si="12"/>
        <v>1.9837560210149796</v>
      </c>
      <c r="CO26">
        <f t="shared" si="13"/>
        <v>0.99355673512866116</v>
      </c>
      <c r="CP26">
        <f t="shared" si="14"/>
        <v>0.9846302147469993</v>
      </c>
      <c r="CQ26">
        <f t="shared" si="15"/>
        <v>0.99349318200859948</v>
      </c>
      <c r="CR26">
        <f t="shared" si="16"/>
        <v>0.92173799297673598</v>
      </c>
      <c r="CS26">
        <f t="shared" si="111"/>
        <v>0.49343816472189556</v>
      </c>
      <c r="CT26">
        <f t="shared" si="76"/>
        <v>0.48096112574200134</v>
      </c>
      <c r="CU26">
        <f t="shared" si="18"/>
        <v>0.66833818479050211</v>
      </c>
      <c r="CV26">
        <f t="shared" si="83"/>
        <v>11.580882502755561</v>
      </c>
      <c r="CW26">
        <f t="shared" si="20"/>
        <v>9.1547853653686424</v>
      </c>
      <c r="CY26" t="s">
        <v>459</v>
      </c>
      <c r="CZ26">
        <f t="shared" si="36"/>
        <v>1.204132617103437</v>
      </c>
      <c r="DA26">
        <f t="shared" si="21"/>
        <v>4.8111136989760581</v>
      </c>
      <c r="DB26">
        <f t="shared" si="37"/>
        <v>2.2937024435579469</v>
      </c>
      <c r="DC26">
        <f t="shared" si="22"/>
        <v>0.99056004396142006</v>
      </c>
      <c r="DD26">
        <f t="shared" si="23"/>
        <v>0.6320457611468776</v>
      </c>
      <c r="DE26">
        <f t="shared" si="38"/>
        <v>7.1346686843049012</v>
      </c>
      <c r="DG26" t="s">
        <v>459</v>
      </c>
      <c r="DH26">
        <f t="shared" si="24"/>
        <v>0.70044287775581426</v>
      </c>
      <c r="DI26">
        <f t="shared" si="25"/>
        <v>1.4153780822756943</v>
      </c>
      <c r="DJ26">
        <f t="shared" si="39"/>
        <v>0.43833043436928748</v>
      </c>
      <c r="DK26">
        <f t="shared" si="26"/>
        <v>5.1354810518504639E-3</v>
      </c>
      <c r="DL26">
        <f t="shared" si="27"/>
        <v>0.25095838502100282</v>
      </c>
      <c r="DM26">
        <f t="shared" si="40"/>
        <v>5.7298830203348725</v>
      </c>
      <c r="DO26" t="s">
        <v>459</v>
      </c>
      <c r="DP26">
        <f t="shared" si="41"/>
        <v>4.3617556101194777E-2</v>
      </c>
      <c r="DQ26">
        <f t="shared" si="91"/>
        <v>1.0489909313421093E-2</v>
      </c>
      <c r="DR26">
        <f t="shared" si="92"/>
        <v>5.7660145212811174E-2</v>
      </c>
      <c r="DS26">
        <f t="shared" si="93"/>
        <v>0.18132238769477901</v>
      </c>
      <c r="DT26">
        <f t="shared" si="94"/>
        <v>8.6913380830937623E-2</v>
      </c>
      <c r="DU26">
        <f t="shared" si="95"/>
        <v>0.11488600271213928</v>
      </c>
      <c r="DV26">
        <f t="shared" si="96"/>
        <v>3.1223541695032504E-2</v>
      </c>
      <c r="DW26">
        <f t="shared" si="97"/>
        <v>8.1312378196887913E-2</v>
      </c>
      <c r="DX26">
        <f t="shared" si="98"/>
        <v>4.6552290056031391E-2</v>
      </c>
      <c r="DY26">
        <f t="shared" si="99"/>
        <v>2.5221379110205285E-2</v>
      </c>
      <c r="DZ26">
        <f t="shared" si="100"/>
        <v>2.1610775123050395E-2</v>
      </c>
      <c r="EA26">
        <f t="shared" si="101"/>
        <v>2.0890700556904059E-2</v>
      </c>
      <c r="EB26">
        <f t="shared" si="102"/>
        <v>1.8857147858718299E-2</v>
      </c>
      <c r="EC26">
        <f t="shared" si="103"/>
        <v>1.5188274745714303E-2</v>
      </c>
      <c r="ED26">
        <f t="shared" si="104"/>
        <v>1.802985984183314E-2</v>
      </c>
      <c r="EE26">
        <f t="shared" si="105"/>
        <v>1.9729767703495226E-2</v>
      </c>
      <c r="EF26">
        <f t="shared" si="106"/>
        <v>0.2179343172643059</v>
      </c>
      <c r="EG26">
        <f t="shared" si="107"/>
        <v>0.15499188295366104</v>
      </c>
      <c r="EI26" t="s">
        <v>459</v>
      </c>
      <c r="EJ26">
        <f t="shared" si="42"/>
        <v>3.7255870209142346E-2</v>
      </c>
      <c r="EK26">
        <f t="shared" si="29"/>
        <v>0.12770725707928529</v>
      </c>
      <c r="EL26">
        <f t="shared" si="43"/>
        <v>6.3932334126459656E-2</v>
      </c>
      <c r="EM26">
        <f t="shared" si="30"/>
        <v>2.2574284930053246E-2</v>
      </c>
      <c r="EN26">
        <f t="shared" si="31"/>
        <v>1.735842748208858E-2</v>
      </c>
      <c r="EO26">
        <f t="shared" si="44"/>
        <v>0.13088532264048738</v>
      </c>
      <c r="EQ26" t="s">
        <v>459</v>
      </c>
      <c r="ER26">
        <f t="shared" si="32"/>
        <v>2.4220055207263291E-2</v>
      </c>
      <c r="ES26">
        <f t="shared" si="33"/>
        <v>4.849281974596354E-2</v>
      </c>
      <c r="ET26">
        <f t="shared" si="45"/>
        <v>2.4579094039041734E-2</v>
      </c>
      <c r="EU26">
        <f t="shared" si="34"/>
        <v>2.3205511293976702E-3</v>
      </c>
      <c r="EV26">
        <f t="shared" si="35"/>
        <v>1.9243891342748272E-3</v>
      </c>
      <c r="EW26">
        <f t="shared" si="46"/>
        <v>0.10127736940822697</v>
      </c>
    </row>
    <row r="27" spans="1:153" x14ac:dyDescent="0.25">
      <c r="A27" t="s">
        <v>412</v>
      </c>
      <c r="B27">
        <v>902.81740000000002</v>
      </c>
      <c r="C27" t="s">
        <v>460</v>
      </c>
      <c r="D27" t="s">
        <v>415</v>
      </c>
      <c r="E27" t="s">
        <v>461</v>
      </c>
      <c r="F27">
        <v>102011.9</v>
      </c>
      <c r="G27">
        <v>46347.1</v>
      </c>
      <c r="H27">
        <v>344914.2</v>
      </c>
      <c r="I27">
        <v>379578.4</v>
      </c>
      <c r="J27">
        <v>205214.9</v>
      </c>
      <c r="K27">
        <v>191905.3</v>
      </c>
      <c r="L27">
        <v>294331.59999999998</v>
      </c>
      <c r="M27">
        <v>215580.1</v>
      </c>
      <c r="N27">
        <v>543476.80000000005</v>
      </c>
      <c r="O27">
        <v>469232.9</v>
      </c>
      <c r="P27">
        <v>517632.7</v>
      </c>
      <c r="Q27">
        <v>416406.1</v>
      </c>
      <c r="R27">
        <v>704608.6</v>
      </c>
      <c r="S27">
        <v>679155.3</v>
      </c>
      <c r="T27">
        <v>863950.3</v>
      </c>
      <c r="U27">
        <v>734144.1</v>
      </c>
      <c r="V27">
        <v>434526.7</v>
      </c>
      <c r="W27">
        <v>367383.6</v>
      </c>
      <c r="X27">
        <v>512321.8</v>
      </c>
      <c r="Y27">
        <v>472111</v>
      </c>
      <c r="Z27">
        <v>258007.9</v>
      </c>
      <c r="AA27">
        <v>281123.09999999998</v>
      </c>
      <c r="AB27">
        <v>271026.40000000002</v>
      </c>
      <c r="AC27">
        <v>334024.3</v>
      </c>
      <c r="AD27">
        <v>354535.2</v>
      </c>
      <c r="AE27">
        <v>336235.6</v>
      </c>
      <c r="AF27">
        <v>279847.40000000002</v>
      </c>
      <c r="AG27">
        <v>269572.59999999998</v>
      </c>
      <c r="AH27">
        <v>133993.79999999999</v>
      </c>
      <c r="AI27">
        <v>170606</v>
      </c>
      <c r="AJ27">
        <v>139336.20000000001</v>
      </c>
      <c r="AK27">
        <v>268805.09999999998</v>
      </c>
      <c r="AL27">
        <v>98896.3</v>
      </c>
      <c r="AM27">
        <v>143024.9</v>
      </c>
      <c r="AN27">
        <v>1079570.2</v>
      </c>
      <c r="AO27">
        <v>828368.1</v>
      </c>
      <c r="AP27">
        <v>997118.8</v>
      </c>
      <c r="AQ27">
        <v>947747.2</v>
      </c>
      <c r="AS27" t="s">
        <v>461</v>
      </c>
      <c r="AT27">
        <f t="shared" si="53"/>
        <v>9.4868790298752188</v>
      </c>
      <c r="AU27">
        <f t="shared" si="54"/>
        <v>9.7676902138180548</v>
      </c>
      <c r="AV27">
        <f t="shared" si="55"/>
        <v>4.0628174464353837</v>
      </c>
      <c r="AW27">
        <f t="shared" si="57"/>
        <v>3.713627795823454</v>
      </c>
      <c r="AX27">
        <f t="shared" si="58"/>
        <v>6.4229649919432408</v>
      </c>
      <c r="AY27">
        <f t="shared" si="59"/>
        <v>5.5401527576015317</v>
      </c>
      <c r="AZ27">
        <f t="shared" si="60"/>
        <v>13.651926206367783</v>
      </c>
      <c r="BA27">
        <f t="shared" si="77"/>
        <v>13.618618352790939</v>
      </c>
      <c r="BB27">
        <f t="shared" si="61"/>
        <v>12.952950366696605</v>
      </c>
      <c r="BC27">
        <f t="shared" si="62"/>
        <v>10.706095751819674</v>
      </c>
      <c r="BD27">
        <f t="shared" si="63"/>
        <v>19.212096874848118</v>
      </c>
      <c r="BE27">
        <f t="shared" si="64"/>
        <v>18.424463611934424</v>
      </c>
      <c r="BF27">
        <f t="shared" si="65"/>
        <v>28.863198941354558</v>
      </c>
      <c r="BG27">
        <f t="shared" si="66"/>
        <v>29.056912268119703</v>
      </c>
      <c r="BH27">
        <f t="shared" si="67"/>
        <v>13.365634451443242</v>
      </c>
      <c r="BI27">
        <f t="shared" si="68"/>
        <v>11.207284999428781</v>
      </c>
      <c r="BJ27">
        <f t="shared" si="69"/>
        <v>14.266358396858694</v>
      </c>
      <c r="BK27">
        <f t="shared" si="70"/>
        <v>13.718808037418551</v>
      </c>
      <c r="BL27">
        <f t="shared" si="71"/>
        <v>7.6242275165312119</v>
      </c>
      <c r="BM27">
        <f t="shared" si="72"/>
        <v>8.6702833571070581</v>
      </c>
      <c r="BN27">
        <f t="shared" si="78"/>
        <v>8.753903141844475</v>
      </c>
      <c r="BO27">
        <f t="shared" si="84"/>
        <v>8.0415588342586162</v>
      </c>
      <c r="BP27">
        <f t="shared" si="85"/>
        <v>6.9672974851191984</v>
      </c>
      <c r="BQ27">
        <f t="shared" si="86"/>
        <v>6.8987919774846604</v>
      </c>
      <c r="BR27">
        <f t="shared" si="87"/>
        <v>5.5505088352535257</v>
      </c>
      <c r="BS27">
        <f t="shared" si="88"/>
        <v>5.5228177428309779</v>
      </c>
      <c r="BT27">
        <f t="shared" si="110"/>
        <v>3.130334956666216</v>
      </c>
      <c r="BU27">
        <f t="shared" si="110"/>
        <v>3.4040948463996128</v>
      </c>
      <c r="BV27">
        <f t="shared" si="109"/>
        <v>2.9786253645289467</v>
      </c>
      <c r="BW27">
        <f t="shared" si="108"/>
        <v>4.3341257312791441</v>
      </c>
      <c r="BX27">
        <f>AL27/AL$4*20*2</f>
        <v>1.8208270454300459</v>
      </c>
      <c r="BY27">
        <f t="shared" si="90"/>
        <v>2.5959891599112739</v>
      </c>
      <c r="BZ27">
        <f t="shared" si="80"/>
        <v>22.058672867349056</v>
      </c>
      <c r="CA27">
        <f t="shared" si="81"/>
        <v>20.356077981721828</v>
      </c>
      <c r="CB27">
        <f t="shared" si="75"/>
        <v>19.906901900812752</v>
      </c>
      <c r="CC27">
        <f t="shared" si="82"/>
        <v>19.859719037841703</v>
      </c>
      <c r="CE27" t="s">
        <v>461</v>
      </c>
      <c r="CF27">
        <f t="shared" si="4"/>
        <v>9.6272846218466377</v>
      </c>
      <c r="CG27">
        <f t="shared" si="5"/>
        <v>3.8882226211294189</v>
      </c>
      <c r="CH27">
        <f t="shared" si="6"/>
        <v>5.9815588747723858</v>
      </c>
      <c r="CI27">
        <f t="shared" si="7"/>
        <v>13.635272279579361</v>
      </c>
      <c r="CJ27">
        <f t="shared" si="8"/>
        <v>11.82952305925814</v>
      </c>
      <c r="CK27">
        <f t="shared" si="9"/>
        <v>18.818280243391271</v>
      </c>
      <c r="CL27">
        <f t="shared" si="10"/>
        <v>28.960055604737128</v>
      </c>
      <c r="CM27">
        <f t="shared" si="11"/>
        <v>12.286459725436011</v>
      </c>
      <c r="CN27">
        <f t="shared" si="12"/>
        <v>13.992583217138623</v>
      </c>
      <c r="CO27">
        <f t="shared" si="13"/>
        <v>8.147255436819135</v>
      </c>
      <c r="CP27">
        <f t="shared" si="14"/>
        <v>8.3977309880515456</v>
      </c>
      <c r="CQ27">
        <f t="shared" si="15"/>
        <v>6.9330447313019299</v>
      </c>
      <c r="CR27">
        <f t="shared" si="16"/>
        <v>5.5366632890422522</v>
      </c>
      <c r="CS27">
        <f t="shared" si="111"/>
        <v>3.2672149015329142</v>
      </c>
      <c r="CT27">
        <f t="shared" si="76"/>
        <v>4.3341257312791441</v>
      </c>
      <c r="CU27">
        <f t="shared" si="18"/>
        <v>2.2084081026706599</v>
      </c>
      <c r="CV27">
        <f t="shared" si="83"/>
        <v>21.207375424535442</v>
      </c>
      <c r="CW27">
        <f t="shared" si="20"/>
        <v>19.883310469327228</v>
      </c>
      <c r="CY27" t="s">
        <v>461</v>
      </c>
      <c r="CZ27">
        <f t="shared" si="36"/>
        <v>6.4990220392494811</v>
      </c>
      <c r="DA27">
        <f t="shared" si="21"/>
        <v>14.761025194076259</v>
      </c>
      <c r="DB27">
        <f t="shared" si="37"/>
        <v>13.139521471287317</v>
      </c>
      <c r="DC27">
        <f t="shared" si="22"/>
        <v>7.8260103853908696</v>
      </c>
      <c r="DD27">
        <f t="shared" si="23"/>
        <v>4.3793346406181035</v>
      </c>
      <c r="DE27">
        <f t="shared" si="38"/>
        <v>14.433031332177777</v>
      </c>
      <c r="DG27" t="s">
        <v>461</v>
      </c>
      <c r="DH27">
        <f t="shared" si="24"/>
        <v>2.9043130438990321</v>
      </c>
      <c r="DI27">
        <f t="shared" si="25"/>
        <v>3.6278328879741348</v>
      </c>
      <c r="DJ27">
        <f t="shared" si="39"/>
        <v>1.2064114905245877</v>
      </c>
      <c r="DK27">
        <f t="shared" si="26"/>
        <v>0.78340618135049311</v>
      </c>
      <c r="DL27">
        <f t="shared" si="27"/>
        <v>1.1353994363240214</v>
      </c>
      <c r="DM27">
        <f t="shared" si="40"/>
        <v>10.607513696854523</v>
      </c>
      <c r="DO27" t="s">
        <v>461</v>
      </c>
      <c r="DP27">
        <f t="shared" si="41"/>
        <v>0.23308977648455023</v>
      </c>
      <c r="DQ27">
        <f t="shared" si="91"/>
        <v>9.414198244577128E-2</v>
      </c>
      <c r="DR27">
        <f t="shared" si="92"/>
        <v>0.25035841468825792</v>
      </c>
      <c r="DS27">
        <f t="shared" si="93"/>
        <v>0.42608272615853598</v>
      </c>
      <c r="DT27">
        <f t="shared" si="94"/>
        <v>0.32228233934439143</v>
      </c>
      <c r="DU27">
        <f t="shared" si="95"/>
        <v>0.39737746448051292</v>
      </c>
      <c r="DV27">
        <f t="shared" si="96"/>
        <v>0.60725099447574316</v>
      </c>
      <c r="DW27">
        <f t="shared" si="97"/>
        <v>0.38370813856769997</v>
      </c>
      <c r="DX27">
        <f t="shared" si="98"/>
        <v>0.32836033547316718</v>
      </c>
      <c r="DY27">
        <f t="shared" si="99"/>
        <v>0.20681759864783883</v>
      </c>
      <c r="DZ27">
        <f t="shared" si="100"/>
        <v>0.18431434787250095</v>
      </c>
      <c r="EA27">
        <f t="shared" si="101"/>
        <v>0.14578475630444365</v>
      </c>
      <c r="EB27">
        <f t="shared" si="102"/>
        <v>0.11327045112704003</v>
      </c>
      <c r="EC27">
        <f t="shared" si="103"/>
        <v>0.10056651699355643</v>
      </c>
      <c r="ED27">
        <f t="shared" si="104"/>
        <v>0.16247400317705427</v>
      </c>
      <c r="EE27">
        <f t="shared" si="105"/>
        <v>6.5193609839705138E-2</v>
      </c>
      <c r="EF27">
        <f t="shared" si="106"/>
        <v>0.39909004197341907</v>
      </c>
      <c r="EG27">
        <f t="shared" si="107"/>
        <v>0.33662741462526613</v>
      </c>
      <c r="EI27" t="s">
        <v>461</v>
      </c>
      <c r="EJ27">
        <f t="shared" si="42"/>
        <v>0.19253005787285982</v>
      </c>
      <c r="EK27">
        <f t="shared" si="29"/>
        <v>0.38191417666114685</v>
      </c>
      <c r="EL27">
        <f t="shared" si="43"/>
        <v>0.35603423702043357</v>
      </c>
      <c r="EM27">
        <f t="shared" si="30"/>
        <v>0.17897223427492781</v>
      </c>
      <c r="EN27">
        <f t="shared" si="31"/>
        <v>0.12543699043255022</v>
      </c>
      <c r="EO27">
        <f t="shared" si="44"/>
        <v>0.26697035547946341</v>
      </c>
      <c r="EQ27" t="s">
        <v>461</v>
      </c>
      <c r="ER27">
        <f t="shared" si="32"/>
        <v>8.5642930274702045E-2</v>
      </c>
      <c r="ES27">
        <f t="shared" si="33"/>
        <v>5.3600046906041969E-2</v>
      </c>
      <c r="ET27">
        <f t="shared" si="45"/>
        <v>3.9136806891921921E-2</v>
      </c>
      <c r="EU27">
        <f t="shared" si="34"/>
        <v>3.0865119380871785E-2</v>
      </c>
      <c r="EV27">
        <f t="shared" si="35"/>
        <v>3.2697900856085399E-2</v>
      </c>
      <c r="EW27">
        <f t="shared" si="46"/>
        <v>0.1775127777500464</v>
      </c>
    </row>
    <row r="28" spans="1:153" x14ac:dyDescent="0.25">
      <c r="A28" t="s">
        <v>412</v>
      </c>
      <c r="B28">
        <v>900.80150000000003</v>
      </c>
      <c r="C28" t="s">
        <v>462</v>
      </c>
      <c r="D28" t="s">
        <v>110</v>
      </c>
      <c r="E28" t="s">
        <v>463</v>
      </c>
      <c r="F28">
        <v>55456.2</v>
      </c>
      <c r="G28">
        <v>24451.599999999999</v>
      </c>
      <c r="H28">
        <v>542010.9</v>
      </c>
      <c r="I28">
        <v>588451.69999999995</v>
      </c>
      <c r="J28">
        <v>388097.4</v>
      </c>
      <c r="K28">
        <v>387315.5</v>
      </c>
      <c r="L28">
        <v>394325.5</v>
      </c>
      <c r="M28">
        <v>277939.3</v>
      </c>
      <c r="N28">
        <v>629860.80000000005</v>
      </c>
      <c r="O28">
        <v>541475.30000000005</v>
      </c>
      <c r="P28">
        <v>862220.7</v>
      </c>
      <c r="Q28">
        <v>804635.9</v>
      </c>
      <c r="R28">
        <v>1392886.3</v>
      </c>
      <c r="S28">
        <v>1363154.7</v>
      </c>
      <c r="T28">
        <v>801741.2</v>
      </c>
      <c r="U28">
        <v>661370</v>
      </c>
      <c r="V28">
        <v>743244.5</v>
      </c>
      <c r="W28">
        <v>665342</v>
      </c>
      <c r="X28">
        <v>1116576</v>
      </c>
      <c r="Y28">
        <v>1011445.1</v>
      </c>
      <c r="Z28">
        <v>643265.9</v>
      </c>
      <c r="AA28">
        <v>691605</v>
      </c>
      <c r="AB28">
        <v>616233.6</v>
      </c>
      <c r="AC28">
        <v>751840.3</v>
      </c>
      <c r="AD28">
        <v>990653.4</v>
      </c>
      <c r="AE28">
        <v>946553.7</v>
      </c>
      <c r="AF28">
        <v>627363</v>
      </c>
      <c r="AG28">
        <v>603408.4</v>
      </c>
      <c r="AH28">
        <v>314209.40000000002</v>
      </c>
      <c r="AI28">
        <v>359783.1</v>
      </c>
      <c r="AJ28">
        <v>322377.8</v>
      </c>
      <c r="AK28">
        <v>538104.6</v>
      </c>
      <c r="AL28">
        <v>177814.5</v>
      </c>
      <c r="AM28">
        <v>188857.7</v>
      </c>
      <c r="AN28">
        <v>2331117.6</v>
      </c>
      <c r="AO28">
        <v>1791488.2</v>
      </c>
      <c r="AP28">
        <v>2120978.2000000002</v>
      </c>
      <c r="AQ28">
        <v>1921601.4</v>
      </c>
      <c r="AS28" t="s">
        <v>463</v>
      </c>
      <c r="AT28">
        <f t="shared" si="53"/>
        <v>14.908031739991554</v>
      </c>
      <c r="AU28">
        <f t="shared" si="54"/>
        <v>15.142626428149224</v>
      </c>
      <c r="AV28">
        <f t="shared" si="55"/>
        <v>7.6835009915762056</v>
      </c>
      <c r="AW28">
        <f t="shared" si="57"/>
        <v>7.4950801596061147</v>
      </c>
      <c r="AX28">
        <f t="shared" si="58"/>
        <v>8.6050525391446744</v>
      </c>
      <c r="AY28">
        <f t="shared" si="59"/>
        <v>7.1427102007135135</v>
      </c>
      <c r="AZ28">
        <f t="shared" si="60"/>
        <v>15.821858747022464</v>
      </c>
      <c r="BA28">
        <f t="shared" si="77"/>
        <v>15.715320597006263</v>
      </c>
      <c r="BB28">
        <f t="shared" si="61"/>
        <v>21.575727213984749</v>
      </c>
      <c r="BC28">
        <f t="shared" si="62"/>
        <v>20.687758874693721</v>
      </c>
      <c r="BD28">
        <f t="shared" si="63"/>
        <v>37.978909895860994</v>
      </c>
      <c r="BE28">
        <f t="shared" si="64"/>
        <v>36.98034038398491</v>
      </c>
      <c r="BF28">
        <f t="shared" si="65"/>
        <v>26.784892319709051</v>
      </c>
      <c r="BG28">
        <f t="shared" si="66"/>
        <v>26.176564065237777</v>
      </c>
      <c r="BH28">
        <f t="shared" si="67"/>
        <v>22.861504931792929</v>
      </c>
      <c r="BI28">
        <f t="shared" si="68"/>
        <v>20.296707354628634</v>
      </c>
      <c r="BJ28">
        <f t="shared" si="69"/>
        <v>31.092710466997289</v>
      </c>
      <c r="BK28">
        <f t="shared" si="70"/>
        <v>29.39101433198466</v>
      </c>
      <c r="BL28">
        <f t="shared" si="71"/>
        <v>19.00874188436174</v>
      </c>
      <c r="BM28">
        <f t="shared" si="72"/>
        <v>21.330197771695133</v>
      </c>
      <c r="BN28">
        <f t="shared" si="78"/>
        <v>19.903777813342654</v>
      </c>
      <c r="BO28">
        <f t="shared" si="84"/>
        <v>18.100383733808137</v>
      </c>
      <c r="BP28">
        <f t="shared" si="85"/>
        <v>19.468241637063915</v>
      </c>
      <c r="BQ28">
        <f t="shared" si="86"/>
        <v>19.421135274844254</v>
      </c>
      <c r="BR28">
        <f t="shared" si="87"/>
        <v>12.443152498151342</v>
      </c>
      <c r="BS28">
        <f t="shared" si="88"/>
        <v>12.362215661729907</v>
      </c>
      <c r="BT28">
        <f t="shared" si="110"/>
        <v>7.3404938775758124</v>
      </c>
      <c r="BU28">
        <f t="shared" si="110"/>
        <v>7.178738124870617</v>
      </c>
      <c r="BV28">
        <f t="shared" si="109"/>
        <v>6.8915521741014887</v>
      </c>
      <c r="BW28">
        <f t="shared" si="108"/>
        <v>8.676223006853931</v>
      </c>
      <c r="BX28">
        <f>AL28/AL$4*20*2</f>
        <v>3.273827743501232</v>
      </c>
      <c r="BY28">
        <f t="shared" si="90"/>
        <v>3.4278824314212102</v>
      </c>
      <c r="BZ28">
        <f t="shared" si="80"/>
        <v>47.631326386852706</v>
      </c>
      <c r="CA28">
        <f t="shared" si="81"/>
        <v>44.023512617801757</v>
      </c>
      <c r="CB28">
        <f t="shared" si="75"/>
        <v>42.344106801679409</v>
      </c>
      <c r="CC28">
        <f t="shared" si="82"/>
        <v>40.266501348379897</v>
      </c>
      <c r="CE28" t="s">
        <v>463</v>
      </c>
      <c r="CF28">
        <f t="shared" si="4"/>
        <v>15.025329084070389</v>
      </c>
      <c r="CG28">
        <f t="shared" si="5"/>
        <v>7.5892905755911606</v>
      </c>
      <c r="CH28">
        <f t="shared" si="6"/>
        <v>7.8738813699290944</v>
      </c>
      <c r="CI28">
        <f t="shared" si="7"/>
        <v>15.768589672014365</v>
      </c>
      <c r="CJ28">
        <f t="shared" si="8"/>
        <v>21.131743044339235</v>
      </c>
      <c r="CK28">
        <f t="shared" si="9"/>
        <v>37.479625139922952</v>
      </c>
      <c r="CL28">
        <f t="shared" si="10"/>
        <v>26.480728192473414</v>
      </c>
      <c r="CM28">
        <f t="shared" si="11"/>
        <v>21.57910614321078</v>
      </c>
      <c r="CN28">
        <f t="shared" si="12"/>
        <v>30.241862399490977</v>
      </c>
      <c r="CO28">
        <f t="shared" si="13"/>
        <v>20.169469828028436</v>
      </c>
      <c r="CP28">
        <f t="shared" si="14"/>
        <v>19.002080773575393</v>
      </c>
      <c r="CQ28">
        <f t="shared" si="15"/>
        <v>19.444688455954086</v>
      </c>
      <c r="CR28">
        <f t="shared" si="16"/>
        <v>12.402684079940624</v>
      </c>
      <c r="CS28">
        <f t="shared" si="111"/>
        <v>7.2596160012232147</v>
      </c>
      <c r="CT28">
        <f t="shared" si="76"/>
        <v>8.676223006853931</v>
      </c>
      <c r="CU28">
        <f t="shared" si="18"/>
        <v>3.3508550874612211</v>
      </c>
      <c r="CV28">
        <f t="shared" si="83"/>
        <v>45.827419502327231</v>
      </c>
      <c r="CW28">
        <f t="shared" si="20"/>
        <v>41.305304075029653</v>
      </c>
      <c r="CY28" t="s">
        <v>463</v>
      </c>
      <c r="CZ28">
        <f t="shared" si="36"/>
        <v>10.162833676530214</v>
      </c>
      <c r="DA28">
        <f t="shared" si="21"/>
        <v>24.793319285425515</v>
      </c>
      <c r="DB28">
        <f t="shared" si="37"/>
        <v>25.910484271350878</v>
      </c>
      <c r="DC28">
        <f t="shared" si="22"/>
        <v>19.538746352519304</v>
      </c>
      <c r="DD28">
        <f t="shared" si="23"/>
        <v>9.4461743626725898</v>
      </c>
      <c r="DE28">
        <f t="shared" si="38"/>
        <v>30.161192888272705</v>
      </c>
      <c r="DG28" t="s">
        <v>463</v>
      </c>
      <c r="DH28">
        <f t="shared" si="24"/>
        <v>4.2134480145502504</v>
      </c>
      <c r="DI28">
        <f t="shared" si="25"/>
        <v>11.309183025274724</v>
      </c>
      <c r="DJ28">
        <f t="shared" si="39"/>
        <v>6.1254936925819141</v>
      </c>
      <c r="DK28">
        <f t="shared" si="26"/>
        <v>0.58935088618232989</v>
      </c>
      <c r="DL28">
        <f t="shared" si="27"/>
        <v>2.6565778989756188</v>
      </c>
      <c r="DM28">
        <f t="shared" si="40"/>
        <v>23.328267010853299</v>
      </c>
      <c r="DO28" t="s">
        <v>463</v>
      </c>
      <c r="DP28">
        <f t="shared" si="41"/>
        <v>0.36378384304389683</v>
      </c>
      <c r="DQ28">
        <f t="shared" si="91"/>
        <v>0.18375255991274153</v>
      </c>
      <c r="DR28">
        <f t="shared" si="92"/>
        <v>0.32956165750251343</v>
      </c>
      <c r="DS28">
        <f t="shared" si="93"/>
        <v>0.49274583868702054</v>
      </c>
      <c r="DT28">
        <f t="shared" si="94"/>
        <v>0.57571108730577325</v>
      </c>
      <c r="DU28">
        <f t="shared" si="95"/>
        <v>0.79144099328699768</v>
      </c>
      <c r="DV28">
        <f t="shared" si="96"/>
        <v>0.55526304054095055</v>
      </c>
      <c r="DW28">
        <f t="shared" si="97"/>
        <v>0.67391899987466819</v>
      </c>
      <c r="DX28">
        <f t="shared" si="98"/>
        <v>0.70967797216080264</v>
      </c>
      <c r="DY28">
        <f t="shared" si="99"/>
        <v>0.51200080176465967</v>
      </c>
      <c r="DZ28">
        <f t="shared" si="100"/>
        <v>0.41705981425046329</v>
      </c>
      <c r="EA28">
        <f t="shared" si="101"/>
        <v>0.40887363024914031</v>
      </c>
      <c r="EB28">
        <f t="shared" si="102"/>
        <v>0.25373723262193321</v>
      </c>
      <c r="EC28">
        <f t="shared" si="103"/>
        <v>0.22345462969429153</v>
      </c>
      <c r="ED28">
        <f t="shared" si="104"/>
        <v>0.32524683679732092</v>
      </c>
      <c r="EE28">
        <f t="shared" si="105"/>
        <v>9.8919370444782342E-2</v>
      </c>
      <c r="EF28">
        <f t="shared" si="106"/>
        <v>0.86240123573037053</v>
      </c>
      <c r="EG28">
        <f t="shared" si="107"/>
        <v>0.6993049644593804</v>
      </c>
      <c r="EI28" t="s">
        <v>463</v>
      </c>
      <c r="EJ28">
        <f t="shared" si="42"/>
        <v>0.29236602015305058</v>
      </c>
      <c r="EK28">
        <f t="shared" si="29"/>
        <v>0.61996597309326384</v>
      </c>
      <c r="EL28">
        <f t="shared" si="43"/>
        <v>0.69179848601773541</v>
      </c>
      <c r="EM28">
        <f t="shared" si="30"/>
        <v>0.4459780820880877</v>
      </c>
      <c r="EN28">
        <f t="shared" si="31"/>
        <v>0.26747956637118192</v>
      </c>
      <c r="EO28">
        <f t="shared" si="44"/>
        <v>0.55354185687817781</v>
      </c>
      <c r="EQ28" t="s">
        <v>463</v>
      </c>
      <c r="ER28">
        <f t="shared" si="32"/>
        <v>9.5605712720721464E-2</v>
      </c>
      <c r="ES28">
        <f t="shared" si="33"/>
        <v>0.1541868023937972</v>
      </c>
      <c r="ET28">
        <f t="shared" si="45"/>
        <v>2.528541179178749E-2</v>
      </c>
      <c r="EU28">
        <f t="shared" si="34"/>
        <v>5.7323669083933874E-2</v>
      </c>
      <c r="EV28">
        <f t="shared" si="35"/>
        <v>5.2269036334940046E-2</v>
      </c>
      <c r="EW28">
        <f t="shared" si="46"/>
        <v>0.4020712652052954</v>
      </c>
    </row>
    <row r="29" spans="1:153" x14ac:dyDescent="0.25">
      <c r="A29" t="s">
        <v>412</v>
      </c>
      <c r="B29">
        <v>898.7867</v>
      </c>
      <c r="C29" t="s">
        <v>464</v>
      </c>
      <c r="D29" t="s">
        <v>465</v>
      </c>
      <c r="E29" t="s">
        <v>466</v>
      </c>
      <c r="F29">
        <v>1499</v>
      </c>
      <c r="G29">
        <v>0</v>
      </c>
      <c r="H29">
        <v>608104.69999999995</v>
      </c>
      <c r="I29">
        <v>610476.30000000005</v>
      </c>
      <c r="J29">
        <v>565259.80000000005</v>
      </c>
      <c r="K29">
        <v>473577.5</v>
      </c>
      <c r="L29">
        <v>450721.6</v>
      </c>
      <c r="M29">
        <v>350645</v>
      </c>
      <c r="N29">
        <v>915058</v>
      </c>
      <c r="O29">
        <v>803636.1</v>
      </c>
      <c r="P29">
        <v>1439294.6</v>
      </c>
      <c r="Q29">
        <v>1407807.9</v>
      </c>
      <c r="R29">
        <v>2668759.4</v>
      </c>
      <c r="S29">
        <v>2623363.5</v>
      </c>
      <c r="T29">
        <v>858866.5</v>
      </c>
      <c r="U29">
        <v>663637.9</v>
      </c>
      <c r="V29">
        <v>837101</v>
      </c>
      <c r="W29">
        <v>784438.8</v>
      </c>
      <c r="X29">
        <v>1301736</v>
      </c>
      <c r="Y29">
        <v>1182609.2</v>
      </c>
      <c r="Z29">
        <v>760029.6</v>
      </c>
      <c r="AA29">
        <v>806994.5</v>
      </c>
      <c r="AB29">
        <v>900135.6</v>
      </c>
      <c r="AC29">
        <v>1097641.3999999999</v>
      </c>
      <c r="AD29">
        <v>1280777.3</v>
      </c>
      <c r="AE29">
        <v>1368285</v>
      </c>
      <c r="AF29">
        <v>867290.3</v>
      </c>
      <c r="AG29">
        <v>818960.2</v>
      </c>
      <c r="AH29">
        <v>419582.8</v>
      </c>
      <c r="AI29">
        <v>570073.4</v>
      </c>
      <c r="AJ29">
        <v>43726.3</v>
      </c>
      <c r="AK29">
        <v>561498</v>
      </c>
      <c r="AL29">
        <v>-2</v>
      </c>
      <c r="AM29">
        <v>304140.79999999999</v>
      </c>
      <c r="AN29">
        <v>5216858.3</v>
      </c>
      <c r="AO29">
        <v>4082395.5</v>
      </c>
      <c r="AP29">
        <v>4384053.8</v>
      </c>
      <c r="AQ29">
        <v>3962721.4</v>
      </c>
      <c r="AS29" t="s">
        <v>466</v>
      </c>
      <c r="AT29">
        <f t="shared" si="53"/>
        <v>16.725944383845494</v>
      </c>
      <c r="AU29">
        <f t="shared" si="54"/>
        <v>15.709385416235104</v>
      </c>
      <c r="AV29">
        <f t="shared" si="55"/>
        <v>11.19093875351437</v>
      </c>
      <c r="AW29">
        <f t="shared" si="57"/>
        <v>9.1643668386260408</v>
      </c>
      <c r="AX29">
        <f t="shared" si="58"/>
        <v>9.8357398862801162</v>
      </c>
      <c r="AY29">
        <f t="shared" si="59"/>
        <v>9.0111604164261419</v>
      </c>
      <c r="AZ29">
        <f t="shared" si="60"/>
        <v>22.985901680709262</v>
      </c>
      <c r="BA29">
        <f t="shared" si="77"/>
        <v>23.324053663810304</v>
      </c>
      <c r="BB29">
        <f t="shared" si="61"/>
        <v>36.016100831447559</v>
      </c>
      <c r="BC29">
        <f t="shared" si="62"/>
        <v>36.195738193000004</v>
      </c>
      <c r="BD29">
        <f t="shared" si="63"/>
        <v>72.767298225513471</v>
      </c>
      <c r="BE29">
        <f t="shared" si="64"/>
        <v>71.167913062928221</v>
      </c>
      <c r="BF29">
        <f t="shared" si="65"/>
        <v>28.693357307202618</v>
      </c>
      <c r="BG29">
        <f t="shared" si="66"/>
        <v>26.266325968020716</v>
      </c>
      <c r="BH29">
        <f t="shared" si="67"/>
        <v>25.748442995419133</v>
      </c>
      <c r="BI29">
        <f t="shared" si="68"/>
        <v>23.929835725410484</v>
      </c>
      <c r="BJ29">
        <f t="shared" si="69"/>
        <v>36.248764573541962</v>
      </c>
      <c r="BK29">
        <f t="shared" si="70"/>
        <v>34.364775652516293</v>
      </c>
      <c r="BL29">
        <f t="shared" si="71"/>
        <v>22.459151792244391</v>
      </c>
      <c r="BM29">
        <f t="shared" si="72"/>
        <v>24.888993407610162</v>
      </c>
      <c r="BN29">
        <f t="shared" si="78"/>
        <v>29.073550978524828</v>
      </c>
      <c r="BO29">
        <f t="shared" si="84"/>
        <v>26.425466341873918</v>
      </c>
      <c r="BP29">
        <f t="shared" si="85"/>
        <v>25.169733389767099</v>
      </c>
      <c r="BQ29">
        <f t="shared" si="86"/>
        <v>28.074105124242049</v>
      </c>
      <c r="BR29">
        <f t="shared" si="87"/>
        <v>17.201883858415986</v>
      </c>
      <c r="BS29">
        <f t="shared" si="88"/>
        <v>16.778292464562071</v>
      </c>
      <c r="BT29">
        <f t="shared" si="110"/>
        <v>9.8022050725920877</v>
      </c>
      <c r="BU29">
        <f t="shared" si="110"/>
        <v>11.374652257303408</v>
      </c>
      <c r="BV29">
        <f t="shared" si="109"/>
        <v>0.93474822965605553</v>
      </c>
      <c r="BW29">
        <f t="shared" si="108"/>
        <v>9.0534105560563294</v>
      </c>
      <c r="BY29">
        <f t="shared" si="90"/>
        <v>5.5203410027676494</v>
      </c>
      <c r="BZ29">
        <f t="shared" si="80"/>
        <v>106.59517151827154</v>
      </c>
      <c r="CA29">
        <f t="shared" si="81"/>
        <v>100.31960568040979</v>
      </c>
      <c r="CB29">
        <f t="shared" si="75"/>
        <v>87.525106260643526</v>
      </c>
      <c r="CC29">
        <f t="shared" si="82"/>
        <v>83.03747415897692</v>
      </c>
      <c r="CE29" t="s">
        <v>466</v>
      </c>
      <c r="CF29">
        <f t="shared" si="4"/>
        <v>16.217664900040297</v>
      </c>
      <c r="CG29">
        <f t="shared" si="5"/>
        <v>10.177652796070205</v>
      </c>
      <c r="CH29">
        <f t="shared" si="6"/>
        <v>9.4234501513531299</v>
      </c>
      <c r="CI29">
        <f t="shared" si="7"/>
        <v>23.154977672259783</v>
      </c>
      <c r="CJ29">
        <f t="shared" si="8"/>
        <v>36.105919512223778</v>
      </c>
      <c r="CK29">
        <f t="shared" si="9"/>
        <v>71.967605644220839</v>
      </c>
      <c r="CL29">
        <f t="shared" si="10"/>
        <v>27.479841637611667</v>
      </c>
      <c r="CM29">
        <f t="shared" si="11"/>
        <v>24.839139360414809</v>
      </c>
      <c r="CN29">
        <f t="shared" si="12"/>
        <v>35.306770113029131</v>
      </c>
      <c r="CO29">
        <f t="shared" si="13"/>
        <v>23.674072599927278</v>
      </c>
      <c r="CP29">
        <f t="shared" si="14"/>
        <v>27.749508660199375</v>
      </c>
      <c r="CQ29">
        <f t="shared" si="15"/>
        <v>26.621919257004574</v>
      </c>
      <c r="CR29">
        <f t="shared" si="16"/>
        <v>16.990088161489027</v>
      </c>
      <c r="CS29">
        <f t="shared" si="111"/>
        <v>10.588428664947749</v>
      </c>
      <c r="CT29">
        <f t="shared" si="76"/>
        <v>9.0534105560563294</v>
      </c>
      <c r="CU29">
        <f t="shared" si="18"/>
        <v>5.5203410027676494</v>
      </c>
      <c r="CV29">
        <f t="shared" si="83"/>
        <v>103.45738859934067</v>
      </c>
      <c r="CW29">
        <f t="shared" si="20"/>
        <v>85.281290209810223</v>
      </c>
      <c r="CY29" t="s">
        <v>466</v>
      </c>
      <c r="CZ29">
        <f t="shared" si="36"/>
        <v>11.939589282487878</v>
      </c>
      <c r="DA29">
        <f t="shared" si="21"/>
        <v>43.742834276234795</v>
      </c>
      <c r="DB29">
        <f t="shared" si="37"/>
        <v>30.072954736721968</v>
      </c>
      <c r="DC29">
        <f t="shared" si="22"/>
        <v>26.015166839043744</v>
      </c>
      <c r="DD29">
        <f t="shared" si="23"/>
        <v>12.210642460831034</v>
      </c>
      <c r="DE29">
        <f t="shared" si="38"/>
        <v>64.75300660397285</v>
      </c>
      <c r="DG29" t="s">
        <v>466</v>
      </c>
      <c r="DH29">
        <f t="shared" si="24"/>
        <v>3.7240641306839684</v>
      </c>
      <c r="DI29">
        <f t="shared" si="25"/>
        <v>25.286557945217577</v>
      </c>
      <c r="DJ29">
        <f t="shared" si="39"/>
        <v>7.4017326881304486</v>
      </c>
      <c r="DK29">
        <f t="shared" si="26"/>
        <v>2.104377851733743</v>
      </c>
      <c r="DL29">
        <f t="shared" si="27"/>
        <v>4.2096788538806358</v>
      </c>
      <c r="DM29">
        <f t="shared" si="40"/>
        <v>52.095816951408104</v>
      </c>
      <c r="DO29" t="s">
        <v>466</v>
      </c>
      <c r="DP29">
        <f t="shared" si="41"/>
        <v>0.39265192991942965</v>
      </c>
      <c r="DQ29">
        <f t="shared" si="91"/>
        <v>0.24642220989612021</v>
      </c>
      <c r="DR29">
        <f t="shared" si="92"/>
        <v>0.39441892827250141</v>
      </c>
      <c r="DS29">
        <f t="shared" si="93"/>
        <v>0.72355988266637228</v>
      </c>
      <c r="DT29">
        <f t="shared" si="94"/>
        <v>0.98366604860479723</v>
      </c>
      <c r="DU29">
        <f t="shared" si="95"/>
        <v>1.5197087239508653</v>
      </c>
      <c r="DV29">
        <f t="shared" si="96"/>
        <v>0.57621302217893622</v>
      </c>
      <c r="DW29">
        <f t="shared" si="97"/>
        <v>0.77573036827500197</v>
      </c>
      <c r="DX29">
        <f t="shared" si="98"/>
        <v>0.82853485299185448</v>
      </c>
      <c r="DY29">
        <f t="shared" si="99"/>
        <v>0.60096493638882964</v>
      </c>
      <c r="DZ29">
        <f t="shared" si="100"/>
        <v>0.6090493491353991</v>
      </c>
      <c r="EA29">
        <f t="shared" si="101"/>
        <v>0.55979301470772092</v>
      </c>
      <c r="EB29">
        <f t="shared" si="102"/>
        <v>0.34758749995666527</v>
      </c>
      <c r="EC29">
        <f t="shared" si="103"/>
        <v>0.32591715677132982</v>
      </c>
      <c r="ED29">
        <f t="shared" si="104"/>
        <v>0.3393865214458715</v>
      </c>
      <c r="EE29">
        <f t="shared" si="105"/>
        <v>0.16296397259244766</v>
      </c>
      <c r="EF29">
        <f t="shared" si="106"/>
        <v>1.9469082209391615</v>
      </c>
      <c r="EG29">
        <f t="shared" si="107"/>
        <v>1.4438249748964869</v>
      </c>
      <c r="EI29" t="s">
        <v>466</v>
      </c>
      <c r="EJ29">
        <f t="shared" si="42"/>
        <v>0.34449768936268371</v>
      </c>
      <c r="EK29">
        <f t="shared" si="29"/>
        <v>1.0756448850740117</v>
      </c>
      <c r="EL29">
        <f t="shared" si="43"/>
        <v>0.80213261063342822</v>
      </c>
      <c r="EM29">
        <f t="shared" si="30"/>
        <v>0.58993576674398318</v>
      </c>
      <c r="EN29">
        <f t="shared" si="31"/>
        <v>0.3376303927246222</v>
      </c>
      <c r="EO29">
        <f t="shared" si="44"/>
        <v>1.1845657228093653</v>
      </c>
      <c r="EQ29" t="s">
        <v>466</v>
      </c>
      <c r="ER29">
        <f t="shared" si="32"/>
        <v>8.4940451642560907E-2</v>
      </c>
      <c r="ES29">
        <f t="shared" si="33"/>
        <v>0.4059659149957458</v>
      </c>
      <c r="ET29">
        <f t="shared" si="45"/>
        <v>3.7338409220347819E-2</v>
      </c>
      <c r="EU29">
        <f t="shared" si="34"/>
        <v>2.641549843565175E-2</v>
      </c>
      <c r="EV29">
        <f t="shared" si="35"/>
        <v>1.0941386315579537E-2</v>
      </c>
      <c r="EW29">
        <f t="shared" si="46"/>
        <v>0.91979660259587315</v>
      </c>
    </row>
    <row r="30" spans="1:153" x14ac:dyDescent="0.25">
      <c r="A30" t="s">
        <v>412</v>
      </c>
      <c r="B30">
        <v>896.77089999999998</v>
      </c>
      <c r="C30" t="s">
        <v>467</v>
      </c>
      <c r="D30" t="s">
        <v>51</v>
      </c>
      <c r="E30" t="s">
        <v>468</v>
      </c>
      <c r="F30">
        <v>0</v>
      </c>
      <c r="G30">
        <v>0</v>
      </c>
      <c r="H30">
        <v>479122.2</v>
      </c>
      <c r="I30">
        <v>507255.5</v>
      </c>
      <c r="J30">
        <v>569815</v>
      </c>
      <c r="K30">
        <v>546716.80000000005</v>
      </c>
      <c r="L30">
        <v>411080.5</v>
      </c>
      <c r="M30">
        <v>311617.59999999998</v>
      </c>
      <c r="N30">
        <v>890444.5</v>
      </c>
      <c r="O30">
        <v>756650.7</v>
      </c>
      <c r="P30">
        <v>1688688.1</v>
      </c>
      <c r="Q30">
        <v>1635201.7</v>
      </c>
      <c r="R30">
        <v>3192813.4</v>
      </c>
      <c r="S30">
        <v>3149739</v>
      </c>
      <c r="T30">
        <v>710364.7</v>
      </c>
      <c r="U30">
        <v>599170.30000000005</v>
      </c>
      <c r="V30">
        <v>703218.9</v>
      </c>
      <c r="W30">
        <v>645694.6</v>
      </c>
      <c r="X30">
        <v>1083778.3</v>
      </c>
      <c r="Y30">
        <v>992232.2</v>
      </c>
      <c r="Z30">
        <v>638369.5</v>
      </c>
      <c r="AA30">
        <v>702249.7</v>
      </c>
      <c r="AB30">
        <v>849169.6</v>
      </c>
      <c r="AC30">
        <v>1047498.8</v>
      </c>
      <c r="AD30">
        <v>1212659.1000000001</v>
      </c>
      <c r="AE30">
        <v>1230052.6000000001</v>
      </c>
      <c r="AF30">
        <v>895902.7</v>
      </c>
      <c r="AG30">
        <v>852760.6</v>
      </c>
      <c r="AH30">
        <v>570270.5</v>
      </c>
      <c r="AI30">
        <v>668806.30000000005</v>
      </c>
      <c r="AJ30">
        <v>183469.5</v>
      </c>
      <c r="AK30">
        <v>596224</v>
      </c>
      <c r="AL30">
        <v>291208.2</v>
      </c>
      <c r="AM30">
        <v>448572</v>
      </c>
      <c r="AN30">
        <v>6494663</v>
      </c>
      <c r="AO30">
        <v>5080994.4000000004</v>
      </c>
      <c r="AP30">
        <v>5049830.8</v>
      </c>
      <c r="AQ30">
        <v>4639803</v>
      </c>
      <c r="AS30" t="s">
        <v>468</v>
      </c>
      <c r="AT30">
        <f t="shared" si="53"/>
        <v>13.178275501349844</v>
      </c>
      <c r="AU30">
        <f t="shared" si="54"/>
        <v>13.053204774706318</v>
      </c>
      <c r="AV30">
        <f t="shared" si="55"/>
        <v>11.281122000598291</v>
      </c>
      <c r="AW30">
        <f t="shared" si="57"/>
        <v>10.579711477086109</v>
      </c>
      <c r="AX30">
        <f t="shared" si="58"/>
        <v>8.9706836111736692</v>
      </c>
      <c r="AY30">
        <f t="shared" si="59"/>
        <v>8.0082025472535321</v>
      </c>
      <c r="AZ30">
        <f t="shared" si="60"/>
        <v>22.36762011711642</v>
      </c>
      <c r="BA30">
        <f t="shared" si="77"/>
        <v>21.960389200484688</v>
      </c>
      <c r="BB30">
        <f t="shared" si="61"/>
        <v>42.256783901270516</v>
      </c>
      <c r="BC30">
        <f t="shared" si="62"/>
        <v>42.042193843313804</v>
      </c>
      <c r="BD30">
        <f t="shared" si="63"/>
        <v>87.056332187988033</v>
      </c>
      <c r="BE30">
        <f t="shared" si="64"/>
        <v>85.447690082946735</v>
      </c>
      <c r="BF30">
        <f t="shared" si="65"/>
        <v>23.732149473199613</v>
      </c>
      <c r="BG30">
        <f t="shared" si="66"/>
        <v>23.71474325103609</v>
      </c>
      <c r="BH30">
        <f t="shared" si="67"/>
        <v>21.630354951136539</v>
      </c>
      <c r="BI30">
        <f t="shared" si="68"/>
        <v>19.697350139723621</v>
      </c>
      <c r="BJ30">
        <f t="shared" si="69"/>
        <v>30.179409992973639</v>
      </c>
      <c r="BK30">
        <f t="shared" si="70"/>
        <v>28.832717476071284</v>
      </c>
      <c r="BL30">
        <f t="shared" si="71"/>
        <v>18.864051479099174</v>
      </c>
      <c r="BM30">
        <f t="shared" si="72"/>
        <v>21.658497243532903</v>
      </c>
      <c r="BN30">
        <f t="shared" si="78"/>
        <v>27.427396111223171</v>
      </c>
      <c r="BO30">
        <f t="shared" si="84"/>
        <v>25.218294683995449</v>
      </c>
      <c r="BP30">
        <f t="shared" si="85"/>
        <v>23.83107995408329</v>
      </c>
      <c r="BQ30">
        <f t="shared" si="86"/>
        <v>25.237889767663361</v>
      </c>
      <c r="BR30">
        <f t="shared" si="87"/>
        <v>17.769383785153941</v>
      </c>
      <c r="BS30">
        <f t="shared" si="88"/>
        <v>17.470771777499607</v>
      </c>
      <c r="BT30">
        <f t="shared" si="110"/>
        <v>13.322539407834702</v>
      </c>
      <c r="BU30">
        <f t="shared" si="110"/>
        <v>13.344665950022822</v>
      </c>
      <c r="BV30">
        <f t="shared" si="109"/>
        <v>3.9220741366381713</v>
      </c>
      <c r="BW30">
        <f t="shared" si="108"/>
        <v>9.6133212502522341</v>
      </c>
      <c r="BX30">
        <f>AL30/AL$4*20*2</f>
        <v>5.3615733491647504</v>
      </c>
      <c r="BY30">
        <f t="shared" si="90"/>
        <v>8.1418553653225416</v>
      </c>
      <c r="BZ30">
        <f t="shared" si="80"/>
        <v>132.70433594839486</v>
      </c>
      <c r="CA30">
        <f t="shared" si="81"/>
        <v>124.85888608106941</v>
      </c>
      <c r="CB30">
        <f t="shared" si="75"/>
        <v>100.81696017696464</v>
      </c>
      <c r="CC30">
        <f t="shared" si="82"/>
        <v>97.22548794756139</v>
      </c>
      <c r="CE30" t="s">
        <v>468</v>
      </c>
      <c r="CF30">
        <f t="shared" si="4"/>
        <v>13.11574013802808</v>
      </c>
      <c r="CG30">
        <f t="shared" si="5"/>
        <v>10.930416738842201</v>
      </c>
      <c r="CH30">
        <f t="shared" si="6"/>
        <v>8.4894430792136006</v>
      </c>
      <c r="CI30">
        <f t="shared" si="7"/>
        <v>22.164004658800554</v>
      </c>
      <c r="CJ30">
        <f t="shared" si="8"/>
        <v>42.14948887229216</v>
      </c>
      <c r="CK30">
        <f t="shared" si="9"/>
        <v>86.252011135467384</v>
      </c>
      <c r="CL30">
        <f t="shared" si="10"/>
        <v>23.723446362117851</v>
      </c>
      <c r="CM30">
        <f t="shared" si="11"/>
        <v>20.663852545430082</v>
      </c>
      <c r="CN30">
        <f t="shared" si="12"/>
        <v>29.506063734522463</v>
      </c>
      <c r="CO30">
        <f t="shared" si="13"/>
        <v>20.26127436131604</v>
      </c>
      <c r="CP30">
        <f t="shared" si="14"/>
        <v>26.32284539760931</v>
      </c>
      <c r="CQ30">
        <f t="shared" si="15"/>
        <v>24.534484860873327</v>
      </c>
      <c r="CR30">
        <f t="shared" si="16"/>
        <v>17.620077781326774</v>
      </c>
      <c r="CS30">
        <f t="shared" si="111"/>
        <v>13.333602678928763</v>
      </c>
      <c r="CT30">
        <f t="shared" si="76"/>
        <v>9.6133212502522341</v>
      </c>
      <c r="CU30">
        <f t="shared" si="18"/>
        <v>6.751714357243646</v>
      </c>
      <c r="CV30">
        <f t="shared" si="83"/>
        <v>128.78161101473214</v>
      </c>
      <c r="CW30">
        <f t="shared" si="20"/>
        <v>99.021224062263016</v>
      </c>
      <c r="CY30" t="s">
        <v>468</v>
      </c>
      <c r="CZ30">
        <f t="shared" si="36"/>
        <v>10.845199985361296</v>
      </c>
      <c r="DA30">
        <f t="shared" si="21"/>
        <v>50.188501555520041</v>
      </c>
      <c r="DB30">
        <f t="shared" si="37"/>
        <v>25.084958139976273</v>
      </c>
      <c r="DC30">
        <f t="shared" si="22"/>
        <v>23.706201539932891</v>
      </c>
      <c r="DD30">
        <f t="shared" si="23"/>
        <v>13.52233390350259</v>
      </c>
      <c r="DE30">
        <f t="shared" si="38"/>
        <v>78.184849811412946</v>
      </c>
      <c r="DG30" t="s">
        <v>468</v>
      </c>
      <c r="DH30">
        <f t="shared" si="24"/>
        <v>2.3143255044189828</v>
      </c>
      <c r="DI30">
        <f t="shared" si="25"/>
        <v>32.791575705189054</v>
      </c>
      <c r="DJ30">
        <f t="shared" si="39"/>
        <v>6.2523874924907865</v>
      </c>
      <c r="DK30">
        <f t="shared" si="26"/>
        <v>3.114514537101825</v>
      </c>
      <c r="DL30">
        <f t="shared" si="27"/>
        <v>4.0067133842244189</v>
      </c>
      <c r="DM30">
        <f t="shared" si="40"/>
        <v>63.627350946746525</v>
      </c>
      <c r="DO30" t="s">
        <v>468</v>
      </c>
      <c r="DP30">
        <f t="shared" si="41"/>
        <v>0.3175500732849435</v>
      </c>
      <c r="DQ30">
        <f t="shared" si="91"/>
        <v>0.26464819559486752</v>
      </c>
      <c r="DR30">
        <f t="shared" si="92"/>
        <v>0.35532602042289474</v>
      </c>
      <c r="DS30">
        <f t="shared" si="93"/>
        <v>0.69259339556830357</v>
      </c>
      <c r="DT30">
        <f t="shared" si="94"/>
        <v>1.148316445885909</v>
      </c>
      <c r="DU30">
        <f t="shared" si="95"/>
        <v>1.8213463211333447</v>
      </c>
      <c r="DV30">
        <f t="shared" si="96"/>
        <v>0.49744677953696848</v>
      </c>
      <c r="DW30">
        <f t="shared" si="97"/>
        <v>0.64533548093025073</v>
      </c>
      <c r="DX30">
        <f t="shared" si="98"/>
        <v>0.69241117497828952</v>
      </c>
      <c r="DY30">
        <f t="shared" si="99"/>
        <v>0.51433125442651229</v>
      </c>
      <c r="DZ30">
        <f t="shared" si="100"/>
        <v>0.57773678277049889</v>
      </c>
      <c r="EA30">
        <f t="shared" si="101"/>
        <v>0.51589944030633939</v>
      </c>
      <c r="EB30">
        <f t="shared" si="102"/>
        <v>0.36047598616560683</v>
      </c>
      <c r="EC30">
        <f t="shared" si="103"/>
        <v>0.41041499283279093</v>
      </c>
      <c r="ED30">
        <f t="shared" si="104"/>
        <v>0.36037597527069248</v>
      </c>
      <c r="EE30">
        <f t="shared" si="105"/>
        <v>0.19931489611135531</v>
      </c>
      <c r="EF30">
        <f t="shared" si="106"/>
        <v>2.4234709631165883</v>
      </c>
      <c r="EG30">
        <f t="shared" si="107"/>
        <v>1.6764441062533315</v>
      </c>
      <c r="EI30" t="s">
        <v>468</v>
      </c>
      <c r="EJ30">
        <f t="shared" si="42"/>
        <v>0.31250809643423527</v>
      </c>
      <c r="EK30">
        <f t="shared" si="29"/>
        <v>1.2207520541958523</v>
      </c>
      <c r="EL30">
        <f t="shared" si="43"/>
        <v>0.66887332795427012</v>
      </c>
      <c r="EM30">
        <f t="shared" si="30"/>
        <v>0.53598915916778356</v>
      </c>
      <c r="EN30">
        <f t="shared" si="31"/>
        <v>0.37708898475636343</v>
      </c>
      <c r="EO30">
        <f t="shared" si="44"/>
        <v>1.433076655160425</v>
      </c>
      <c r="EQ30" t="s">
        <v>468</v>
      </c>
      <c r="ER30">
        <f t="shared" si="32"/>
        <v>4.5548689627780636E-2</v>
      </c>
      <c r="ES30">
        <f t="shared" si="33"/>
        <v>0.56785207559392969</v>
      </c>
      <c r="ET30">
        <f t="shared" si="45"/>
        <v>3.3287542490431428E-2</v>
      </c>
      <c r="EU30">
        <f t="shared" si="34"/>
        <v>3.6163004010921443E-2</v>
      </c>
      <c r="EV30">
        <f t="shared" si="35"/>
        <v>2.8861212921105016E-2</v>
      </c>
      <c r="EW30">
        <f t="shared" si="46"/>
        <v>1.1318738179618966</v>
      </c>
    </row>
    <row r="31" spans="1:153" x14ac:dyDescent="0.25">
      <c r="A31" t="s">
        <v>412</v>
      </c>
      <c r="B31">
        <v>894.75549999999998</v>
      </c>
      <c r="C31" t="s">
        <v>469</v>
      </c>
      <c r="D31" t="s">
        <v>470</v>
      </c>
      <c r="E31" t="s">
        <v>471</v>
      </c>
      <c r="F31">
        <v>0</v>
      </c>
      <c r="G31">
        <v>0</v>
      </c>
      <c r="H31">
        <v>201314.4</v>
      </c>
      <c r="I31">
        <v>203082.7</v>
      </c>
      <c r="J31">
        <v>281390.7</v>
      </c>
      <c r="K31">
        <v>270454.90000000002</v>
      </c>
      <c r="L31">
        <v>127017.8</v>
      </c>
      <c r="M31">
        <v>107688.3</v>
      </c>
      <c r="N31">
        <v>319602.40000000002</v>
      </c>
      <c r="O31">
        <v>263841.3</v>
      </c>
      <c r="P31">
        <v>570856.80000000005</v>
      </c>
      <c r="Q31">
        <v>552141.6</v>
      </c>
      <c r="R31">
        <v>1029806.6</v>
      </c>
      <c r="S31">
        <v>1000643.5</v>
      </c>
      <c r="T31">
        <v>430510.2</v>
      </c>
      <c r="U31">
        <v>343251.7</v>
      </c>
      <c r="V31">
        <v>203973</v>
      </c>
      <c r="W31">
        <v>195148.9</v>
      </c>
      <c r="X31">
        <v>377666.1</v>
      </c>
      <c r="Y31">
        <v>339836.9</v>
      </c>
      <c r="Z31">
        <v>240760.1</v>
      </c>
      <c r="AA31">
        <v>257113.9</v>
      </c>
      <c r="AB31">
        <v>337077.8</v>
      </c>
      <c r="AC31">
        <v>403198</v>
      </c>
      <c r="AD31">
        <v>507383.6</v>
      </c>
      <c r="AE31">
        <v>504237.2</v>
      </c>
      <c r="AF31">
        <v>334431.3</v>
      </c>
      <c r="AG31">
        <v>304943</v>
      </c>
      <c r="AH31">
        <v>208389.5</v>
      </c>
      <c r="AI31">
        <v>246378.5</v>
      </c>
      <c r="AJ31">
        <v>79157.100000000006</v>
      </c>
      <c r="AK31">
        <v>196852.5</v>
      </c>
      <c r="AL31">
        <v>138478.1</v>
      </c>
      <c r="AM31">
        <v>184249</v>
      </c>
      <c r="AN31">
        <v>2135618.5</v>
      </c>
      <c r="AO31">
        <v>1654077.6</v>
      </c>
      <c r="AP31">
        <v>1591834.6</v>
      </c>
      <c r="AQ31">
        <v>1457402.8</v>
      </c>
      <c r="AS31" t="s">
        <v>471</v>
      </c>
      <c r="AT31">
        <f t="shared" si="53"/>
        <v>5.5371607193090675</v>
      </c>
      <c r="AU31">
        <f t="shared" si="54"/>
        <v>5.2259267160242731</v>
      </c>
      <c r="AV31">
        <f t="shared" si="55"/>
        <v>5.5709358590661076</v>
      </c>
      <c r="AW31">
        <f t="shared" si="57"/>
        <v>5.2336690761362661</v>
      </c>
      <c r="AX31">
        <f t="shared" si="58"/>
        <v>2.7718086768585106</v>
      </c>
      <c r="AY31">
        <f t="shared" si="59"/>
        <v>2.7674615245397005</v>
      </c>
      <c r="AZ31">
        <f t="shared" si="60"/>
        <v>8.0282881995662727</v>
      </c>
      <c r="BA31">
        <f t="shared" si="77"/>
        <v>7.6575064757910614</v>
      </c>
      <c r="BB31">
        <f t="shared" si="61"/>
        <v>14.284800393969025</v>
      </c>
      <c r="BC31">
        <f t="shared" si="62"/>
        <v>14.195951591878501</v>
      </c>
      <c r="BD31">
        <f t="shared" si="63"/>
        <v>28.079055750324315</v>
      </c>
      <c r="BE31">
        <f t="shared" si="64"/>
        <v>27.14595579872336</v>
      </c>
      <c r="BF31">
        <f t="shared" si="65"/>
        <v>14.382657832148837</v>
      </c>
      <c r="BG31">
        <f t="shared" si="66"/>
        <v>13.585663267991862</v>
      </c>
      <c r="BH31">
        <f t="shared" si="67"/>
        <v>6.2740185032685734</v>
      </c>
      <c r="BI31">
        <f t="shared" si="68"/>
        <v>5.9531490780345866</v>
      </c>
      <c r="BJ31">
        <f t="shared" si="69"/>
        <v>10.516671234649539</v>
      </c>
      <c r="BK31">
        <f t="shared" si="70"/>
        <v>9.8751293554511648</v>
      </c>
      <c r="BL31">
        <f t="shared" si="71"/>
        <v>7.1145487378596028</v>
      </c>
      <c r="BM31">
        <f t="shared" si="72"/>
        <v>7.9298014572651221</v>
      </c>
      <c r="BN31">
        <f t="shared" si="78"/>
        <v>10.887302537561004</v>
      </c>
      <c r="BO31">
        <f t="shared" si="84"/>
        <v>9.7068998837970941</v>
      </c>
      <c r="BP31">
        <f t="shared" si="85"/>
        <v>9.9710620560968977</v>
      </c>
      <c r="BQ31">
        <f t="shared" si="86"/>
        <v>10.345803805752066</v>
      </c>
      <c r="BR31">
        <f t="shared" si="87"/>
        <v>6.6331289318225659</v>
      </c>
      <c r="BS31">
        <f t="shared" si="88"/>
        <v>6.2474621343271046</v>
      </c>
      <c r="BT31">
        <f t="shared" si="110"/>
        <v>4.8683516435252567</v>
      </c>
      <c r="BU31">
        <f t="shared" si="110"/>
        <v>4.9159805757925685</v>
      </c>
      <c r="BV31">
        <f t="shared" si="109"/>
        <v>1.6921614472230067</v>
      </c>
      <c r="BW31">
        <f t="shared" si="108"/>
        <v>3.1739854843402444</v>
      </c>
      <c r="BX31">
        <f>AL31/AL$4*20*2</f>
        <v>2.5495864828084209</v>
      </c>
      <c r="BY31">
        <f t="shared" si="90"/>
        <v>3.3442317157676205</v>
      </c>
      <c r="BZ31">
        <f t="shared" si="80"/>
        <v>43.636726783453909</v>
      </c>
      <c r="CA31">
        <f t="shared" si="81"/>
        <v>40.646824296371733</v>
      </c>
      <c r="CB31">
        <f t="shared" si="75"/>
        <v>31.780059933199041</v>
      </c>
      <c r="CC31">
        <f t="shared" si="82"/>
        <v>30.539378151646144</v>
      </c>
      <c r="CE31" t="s">
        <v>471</v>
      </c>
      <c r="CF31">
        <f t="shared" si="4"/>
        <v>5.3815437176666698</v>
      </c>
      <c r="CG31">
        <f t="shared" si="5"/>
        <v>5.4023024676011868</v>
      </c>
      <c r="CH31">
        <f t="shared" si="6"/>
        <v>2.7696351006991056</v>
      </c>
      <c r="CI31">
        <f t="shared" si="7"/>
        <v>7.842897337678667</v>
      </c>
      <c r="CJ31">
        <f t="shared" si="8"/>
        <v>14.240375992923763</v>
      </c>
      <c r="CK31">
        <f t="shared" si="9"/>
        <v>27.612505774523839</v>
      </c>
      <c r="CL31">
        <f t="shared" si="10"/>
        <v>13.984160550070349</v>
      </c>
      <c r="CM31">
        <f t="shared" si="11"/>
        <v>6.11358379065158</v>
      </c>
      <c r="CN31">
        <f t="shared" si="12"/>
        <v>10.195900295050352</v>
      </c>
      <c r="CO31">
        <f t="shared" si="13"/>
        <v>7.5221750975623625</v>
      </c>
      <c r="CP31">
        <f t="shared" si="14"/>
        <v>10.297101210679049</v>
      </c>
      <c r="CQ31">
        <f t="shared" si="15"/>
        <v>10.158432930924482</v>
      </c>
      <c r="CR31">
        <f t="shared" si="16"/>
        <v>6.4402955330748348</v>
      </c>
      <c r="CS31">
        <f t="shared" si="111"/>
        <v>4.8921661096589126</v>
      </c>
      <c r="CT31">
        <f t="shared" si="76"/>
        <v>3.1739854843402444</v>
      </c>
      <c r="CU31">
        <f t="shared" si="18"/>
        <v>2.9469090992880207</v>
      </c>
      <c r="CV31">
        <f t="shared" si="83"/>
        <v>42.141775539912821</v>
      </c>
      <c r="CW31">
        <f t="shared" si="20"/>
        <v>31.159719042422594</v>
      </c>
      <c r="CY31" t="s">
        <v>471</v>
      </c>
      <c r="CZ31">
        <f t="shared" si="36"/>
        <v>4.5178270953223203</v>
      </c>
      <c r="DA31">
        <f t="shared" si="21"/>
        <v>16.565259701708758</v>
      </c>
      <c r="DB31">
        <f t="shared" si="37"/>
        <v>8.154742042850966</v>
      </c>
      <c r="DC31">
        <f t="shared" si="22"/>
        <v>9.3259030797219662</v>
      </c>
      <c r="DD31">
        <f t="shared" si="23"/>
        <v>4.8354823756913303</v>
      </c>
      <c r="DE31">
        <f t="shared" si="38"/>
        <v>25.416134560541149</v>
      </c>
      <c r="DG31" t="s">
        <v>471</v>
      </c>
      <c r="DH31">
        <f t="shared" si="24"/>
        <v>1.5140142565290566</v>
      </c>
      <c r="DI31">
        <f t="shared" si="25"/>
        <v>10.087773175040928</v>
      </c>
      <c r="DJ31">
        <f t="shared" si="39"/>
        <v>2.88663368321013</v>
      </c>
      <c r="DK31">
        <f t="shared" si="26"/>
        <v>1.5636122275588831</v>
      </c>
      <c r="DL31">
        <f t="shared" si="27"/>
        <v>1.6338926274050309</v>
      </c>
      <c r="DM31">
        <f t="shared" si="40"/>
        <v>20.218826891043555</v>
      </c>
      <c r="DO31" t="s">
        <v>471</v>
      </c>
      <c r="DP31">
        <f t="shared" si="41"/>
        <v>0.13029456088233451</v>
      </c>
      <c r="DQ31">
        <f t="shared" si="91"/>
        <v>0.13080101466101976</v>
      </c>
      <c r="DR31">
        <f t="shared" si="92"/>
        <v>0.11592320122442454</v>
      </c>
      <c r="DS31">
        <f t="shared" si="93"/>
        <v>0.2450793068228147</v>
      </c>
      <c r="DT31">
        <f t="shared" si="94"/>
        <v>0.38796337478300635</v>
      </c>
      <c r="DU31">
        <f t="shared" si="95"/>
        <v>0.58308131193270074</v>
      </c>
      <c r="DV31">
        <f t="shared" si="96"/>
        <v>0.29322786933978184</v>
      </c>
      <c r="DW31">
        <f t="shared" si="97"/>
        <v>0.19092821762416465</v>
      </c>
      <c r="DX31">
        <f t="shared" si="98"/>
        <v>0.23926455818629919</v>
      </c>
      <c r="DY31">
        <f t="shared" si="99"/>
        <v>0.190949971110002</v>
      </c>
      <c r="DZ31">
        <f t="shared" si="100"/>
        <v>0.22600193996733439</v>
      </c>
      <c r="EA31">
        <f t="shared" si="101"/>
        <v>0.21360668027765056</v>
      </c>
      <c r="EB31">
        <f t="shared" si="102"/>
        <v>0.1317571870167018</v>
      </c>
      <c r="EC31">
        <f t="shared" si="103"/>
        <v>0.15058333199064516</v>
      </c>
      <c r="ED31">
        <f t="shared" si="104"/>
        <v>0.11898365659881856</v>
      </c>
      <c r="EE31">
        <f t="shared" si="105"/>
        <v>8.6994628311554856E-2</v>
      </c>
      <c r="EF31">
        <f t="shared" si="106"/>
        <v>0.79304311035115405</v>
      </c>
      <c r="EG31">
        <f t="shared" si="107"/>
        <v>0.52753869522288388</v>
      </c>
      <c r="EI31" t="s">
        <v>471</v>
      </c>
      <c r="EJ31">
        <f t="shared" si="42"/>
        <v>0.1256729255892596</v>
      </c>
      <c r="EK31">
        <f t="shared" si="29"/>
        <v>0.4053746645128406</v>
      </c>
      <c r="EL31">
        <f t="shared" si="43"/>
        <v>0.21509638790523192</v>
      </c>
      <c r="EM31">
        <f t="shared" si="30"/>
        <v>0.21018619711832898</v>
      </c>
      <c r="EN31">
        <f t="shared" si="31"/>
        <v>0.13377472520205516</v>
      </c>
      <c r="EO31">
        <f t="shared" si="44"/>
        <v>0.46919214462853098</v>
      </c>
      <c r="EQ31" t="s">
        <v>471</v>
      </c>
      <c r="ER31">
        <f t="shared" si="32"/>
        <v>8.4473053543825463E-3</v>
      </c>
      <c r="ES31">
        <f t="shared" si="33"/>
        <v>0.16967234194799707</v>
      </c>
      <c r="ET31">
        <f t="shared" si="45"/>
        <v>3.4178954189227721E-2</v>
      </c>
      <c r="EU31">
        <f t="shared" si="34"/>
        <v>1.7774557912259077E-2</v>
      </c>
      <c r="EV31">
        <f t="shared" si="35"/>
        <v>1.5896154140678877E-2</v>
      </c>
      <c r="EW31">
        <f t="shared" si="46"/>
        <v>0.35662214558591276</v>
      </c>
    </row>
    <row r="32" spans="1:153" x14ac:dyDescent="0.25">
      <c r="A32" t="s">
        <v>412</v>
      </c>
      <c r="B32">
        <v>892.7396</v>
      </c>
      <c r="C32" t="s">
        <v>472</v>
      </c>
      <c r="D32" t="s">
        <v>118</v>
      </c>
      <c r="E32" t="s">
        <v>473</v>
      </c>
      <c r="F32">
        <v>0</v>
      </c>
      <c r="G32">
        <v>0</v>
      </c>
      <c r="H32">
        <v>25794.7</v>
      </c>
      <c r="I32">
        <v>33709.5</v>
      </c>
      <c r="J32">
        <v>59139.4</v>
      </c>
      <c r="K32">
        <v>55749.9</v>
      </c>
      <c r="L32">
        <v>0</v>
      </c>
      <c r="M32">
        <v>0</v>
      </c>
      <c r="N32">
        <v>40937</v>
      </c>
      <c r="O32">
        <v>33930.1</v>
      </c>
      <c r="P32">
        <v>95383.7</v>
      </c>
      <c r="Q32">
        <v>71525.399999999994</v>
      </c>
      <c r="R32">
        <v>129584.6</v>
      </c>
      <c r="S32">
        <v>129450.7</v>
      </c>
      <c r="T32">
        <v>243030.1</v>
      </c>
      <c r="U32">
        <v>199570.1</v>
      </c>
      <c r="V32">
        <v>11889.3</v>
      </c>
      <c r="W32">
        <v>7931.7</v>
      </c>
      <c r="X32">
        <v>57333.1</v>
      </c>
      <c r="Y32">
        <v>46998</v>
      </c>
      <c r="Z32">
        <v>41732.199999999997</v>
      </c>
      <c r="AA32">
        <v>45614.3</v>
      </c>
      <c r="AB32">
        <v>61807.3</v>
      </c>
      <c r="AC32">
        <v>74047.3</v>
      </c>
      <c r="AD32">
        <v>98886.6</v>
      </c>
      <c r="AE32">
        <v>107945.1</v>
      </c>
      <c r="AF32">
        <v>66564.899999999994</v>
      </c>
      <c r="AG32">
        <v>55853</v>
      </c>
      <c r="AH32">
        <v>8744.2000000000007</v>
      </c>
      <c r="AI32">
        <v>28504.1</v>
      </c>
      <c r="AJ32">
        <v>0</v>
      </c>
      <c r="AK32">
        <v>9629.6</v>
      </c>
      <c r="AL32">
        <v>7026.3</v>
      </c>
      <c r="AM32">
        <v>28383</v>
      </c>
      <c r="AN32">
        <v>270513.40000000002</v>
      </c>
      <c r="AO32">
        <v>201973.1</v>
      </c>
      <c r="AP32">
        <v>195423.6</v>
      </c>
      <c r="AQ32">
        <v>178300.3</v>
      </c>
      <c r="AS32" t="s">
        <v>473</v>
      </c>
      <c r="AT32">
        <f t="shared" si="53"/>
        <v>0.70948426742628257</v>
      </c>
      <c r="AU32">
        <f t="shared" si="54"/>
        <v>0.86744649659385176</v>
      </c>
      <c r="AV32">
        <f t="shared" si="55"/>
        <v>1.1708340188345034</v>
      </c>
      <c r="AW32">
        <f>K32/K$4*20*2</f>
        <v>1.0788361668717747</v>
      </c>
      <c r="AZ32">
        <f>N32/N$4*20*2</f>
        <v>1.0283215458508586</v>
      </c>
      <c r="BA32">
        <f t="shared" si="77"/>
        <v>0.98475849108626401</v>
      </c>
      <c r="BB32">
        <f t="shared" si="61"/>
        <v>2.3868282121509692</v>
      </c>
      <c r="BC32">
        <f t="shared" si="62"/>
        <v>1.8389686920705604</v>
      </c>
      <c r="BD32">
        <f t="shared" si="63"/>
        <v>3.5332976189737728</v>
      </c>
      <c r="BE32">
        <f t="shared" si="64"/>
        <v>3.5118031349964278</v>
      </c>
      <c r="BF32">
        <f t="shared" si="65"/>
        <v>8.1192472819759338</v>
      </c>
      <c r="BG32">
        <f t="shared" si="66"/>
        <v>7.8988455904499899</v>
      </c>
      <c r="BH32">
        <f t="shared" si="67"/>
        <v>0.36570373623426161</v>
      </c>
      <c r="BI32">
        <f t="shared" si="68"/>
        <v>0.24196186882040807</v>
      </c>
      <c r="BJ32">
        <f t="shared" si="69"/>
        <v>1.596524982155628</v>
      </c>
      <c r="BK32">
        <f t="shared" si="70"/>
        <v>1.3656884506876499</v>
      </c>
      <c r="BL32">
        <f t="shared" si="71"/>
        <v>1.2332017258594945</v>
      </c>
      <c r="BM32">
        <f t="shared" si="72"/>
        <v>1.4068175334438491</v>
      </c>
      <c r="BN32">
        <f t="shared" si="78"/>
        <v>1.9963188739507445</v>
      </c>
      <c r="BO32">
        <f t="shared" si="84"/>
        <v>1.7826718579097331</v>
      </c>
      <c r="BP32">
        <f t="shared" si="85"/>
        <v>1.9433115794764189</v>
      </c>
      <c r="BQ32">
        <f t="shared" si="86"/>
        <v>2.2147886478670893</v>
      </c>
      <c r="BR32">
        <f t="shared" si="87"/>
        <v>1.3202519143210456</v>
      </c>
      <c r="BS32">
        <f t="shared" si="88"/>
        <v>1.1442777915498037</v>
      </c>
      <c r="BT32">
        <f t="shared" si="110"/>
        <v>0.20428016018711859</v>
      </c>
      <c r="BU32">
        <f t="shared" si="110"/>
        <v>0.56874119263835499</v>
      </c>
      <c r="BW32">
        <f t="shared" si="108"/>
        <v>0.1552645286191581</v>
      </c>
      <c r="BX32">
        <f>AL32/AL$4*20*2</f>
        <v>0.12936456742370675</v>
      </c>
      <c r="BY32">
        <f t="shared" si="90"/>
        <v>0.51516875960592667</v>
      </c>
      <c r="BZ32">
        <f t="shared" si="80"/>
        <v>5.5273539384787975</v>
      </c>
      <c r="CA32">
        <f t="shared" si="81"/>
        <v>4.9632285137610941</v>
      </c>
      <c r="CB32">
        <f t="shared" si="75"/>
        <v>3.9015194922647844</v>
      </c>
      <c r="CC32">
        <f t="shared" si="82"/>
        <v>3.736221919054878</v>
      </c>
      <c r="CE32" t="s">
        <v>473</v>
      </c>
      <c r="CF32">
        <f t="shared" si="4"/>
        <v>0.78846538201006711</v>
      </c>
      <c r="CG32">
        <f t="shared" si="5"/>
        <v>1.124835092853139</v>
      </c>
      <c r="CI32">
        <f t="shared" si="7"/>
        <v>1.0065400184685613</v>
      </c>
      <c r="CJ32">
        <f t="shared" si="8"/>
        <v>2.1128984521107648</v>
      </c>
      <c r="CK32">
        <f t="shared" si="9"/>
        <v>3.5225503769851003</v>
      </c>
      <c r="CL32">
        <f t="shared" si="10"/>
        <v>8.0090464362129623</v>
      </c>
      <c r="CM32">
        <f t="shared" si="11"/>
        <v>0.30383280252733486</v>
      </c>
      <c r="CN32">
        <f t="shared" si="12"/>
        <v>1.4811067164216389</v>
      </c>
      <c r="CO32">
        <f t="shared" si="13"/>
        <v>1.3200096296516719</v>
      </c>
      <c r="CP32">
        <f t="shared" si="14"/>
        <v>1.8894953659302387</v>
      </c>
      <c r="CQ32">
        <f t="shared" si="15"/>
        <v>2.0790501136717543</v>
      </c>
      <c r="CR32">
        <f t="shared" si="16"/>
        <v>1.2322648529354248</v>
      </c>
      <c r="CS32">
        <f t="shared" si="111"/>
        <v>0.38651067641273679</v>
      </c>
      <c r="CT32">
        <f t="shared" si="76"/>
        <v>0.1552645286191581</v>
      </c>
      <c r="CU32">
        <f t="shared" si="18"/>
        <v>0.3222666635148167</v>
      </c>
      <c r="CV32">
        <f t="shared" si="83"/>
        <v>5.2452912261199458</v>
      </c>
      <c r="CW32">
        <f t="shared" si="20"/>
        <v>3.8188707056598314</v>
      </c>
      <c r="CY32" t="s">
        <v>473</v>
      </c>
      <c r="CZ32">
        <f t="shared" si="36"/>
        <v>0.95665023743160305</v>
      </c>
      <c r="DA32">
        <f t="shared" si="21"/>
        <v>2.2139962825214758</v>
      </c>
      <c r="DB32">
        <f t="shared" si="37"/>
        <v>0.89246975947448692</v>
      </c>
      <c r="DC32">
        <f t="shared" si="22"/>
        <v>1.7628517030845547</v>
      </c>
      <c r="DD32">
        <f t="shared" si="23"/>
        <v>0.59134668598910656</v>
      </c>
      <c r="DE32">
        <f t="shared" si="38"/>
        <v>3.1288095317648641</v>
      </c>
      <c r="DG32" t="s">
        <v>473</v>
      </c>
      <c r="DH32">
        <f t="shared" si="24"/>
        <v>0.23784930352289452</v>
      </c>
      <c r="DI32">
        <f t="shared" si="25"/>
        <v>1.2610482185570635</v>
      </c>
      <c r="DJ32">
        <f t="shared" si="39"/>
        <v>0.83245836782868976</v>
      </c>
      <c r="DK32">
        <f t="shared" si="26"/>
        <v>0.39505009441789685</v>
      </c>
      <c r="DL32">
        <f t="shared" si="27"/>
        <v>0.56696628449909947</v>
      </c>
      <c r="DM32">
        <f t="shared" si="40"/>
        <v>2.5330181659023565</v>
      </c>
      <c r="DO32" t="s">
        <v>473</v>
      </c>
      <c r="DP32">
        <f t="shared" si="41"/>
        <v>1.9089829258967111E-2</v>
      </c>
      <c r="DQ32">
        <f t="shared" si="91"/>
        <v>2.7234604569788868E-2</v>
      </c>
      <c r="DS32">
        <f t="shared" si="93"/>
        <v>3.1452933704817672E-2</v>
      </c>
      <c r="DT32">
        <f t="shared" si="94"/>
        <v>5.7563593437562059E-2</v>
      </c>
      <c r="DU32">
        <f t="shared" si="95"/>
        <v>7.4384168967979891E-2</v>
      </c>
      <c r="DV32">
        <f t="shared" si="96"/>
        <v>0.16793826225931638</v>
      </c>
      <c r="DW32">
        <f t="shared" si="97"/>
        <v>9.4887479142763409E-3</v>
      </c>
      <c r="DX32">
        <f t="shared" si="98"/>
        <v>3.4756748680978902E-2</v>
      </c>
      <c r="DY32">
        <f t="shared" si="99"/>
        <v>3.3508366579846356E-2</v>
      </c>
      <c r="DZ32">
        <f t="shared" si="100"/>
        <v>4.1470857625120067E-2</v>
      </c>
      <c r="EA32">
        <f t="shared" si="101"/>
        <v>4.3717273710629265E-2</v>
      </c>
      <c r="EB32">
        <f t="shared" si="102"/>
        <v>2.5209984518335411E-2</v>
      </c>
      <c r="EC32">
        <f t="shared" si="103"/>
        <v>1.1896992906531925E-2</v>
      </c>
      <c r="ED32">
        <f t="shared" si="104"/>
        <v>5.8204240209496112E-3</v>
      </c>
      <c r="EE32">
        <f t="shared" si="105"/>
        <v>9.5135165914855737E-3</v>
      </c>
      <c r="EF32">
        <f t="shared" si="106"/>
        <v>9.8708277365296443E-2</v>
      </c>
      <c r="EG32">
        <f t="shared" si="107"/>
        <v>6.4654051166054757E-2</v>
      </c>
      <c r="EI32" t="s">
        <v>473</v>
      </c>
      <c r="EJ32">
        <f t="shared" si="42"/>
        <v>2.3162216914377989E-2</v>
      </c>
      <c r="EK32">
        <f t="shared" si="29"/>
        <v>5.4466898703453205E-2</v>
      </c>
      <c r="EL32">
        <f t="shared" si="43"/>
        <v>2.2122748297627622E-2</v>
      </c>
      <c r="EM32">
        <f t="shared" si="30"/>
        <v>3.9565499305198558E-2</v>
      </c>
      <c r="EN32">
        <f t="shared" si="31"/>
        <v>1.4309133815272315E-2</v>
      </c>
      <c r="EO32">
        <f t="shared" si="44"/>
        <v>5.7625281707612254E-2</v>
      </c>
      <c r="EQ32" t="s">
        <v>473</v>
      </c>
      <c r="ER32">
        <f t="shared" si="32"/>
        <v>5.7592258535228346E-3</v>
      </c>
      <c r="ES32">
        <f t="shared" si="33"/>
        <v>2.163249590344209E-2</v>
      </c>
      <c r="ET32">
        <f t="shared" si="45"/>
        <v>1.7867174689162262E-2</v>
      </c>
      <c r="EU32">
        <f t="shared" si="34"/>
        <v>5.364535296436039E-3</v>
      </c>
      <c r="EV32">
        <f t="shared" si="35"/>
        <v>9.9172870228283819E-3</v>
      </c>
      <c r="EW32">
        <f t="shared" si="46"/>
        <v>4.501087687936426E-2</v>
      </c>
    </row>
    <row r="33" spans="1:153" x14ac:dyDescent="0.25">
      <c r="A33" t="s">
        <v>412</v>
      </c>
      <c r="B33">
        <v>912.80139999999994</v>
      </c>
      <c r="C33" t="s">
        <v>474</v>
      </c>
      <c r="D33" t="s">
        <v>9</v>
      </c>
      <c r="E33" t="s">
        <v>475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-2</v>
      </c>
      <c r="O33">
        <v>0</v>
      </c>
      <c r="P33">
        <v>0</v>
      </c>
      <c r="Q33">
        <v>4499.3</v>
      </c>
      <c r="R33">
        <v>30480.5</v>
      </c>
      <c r="S33">
        <v>23937.3</v>
      </c>
      <c r="T33">
        <v>35408.6</v>
      </c>
      <c r="U33">
        <v>1268.0999999999999</v>
      </c>
      <c r="V33">
        <v>0</v>
      </c>
      <c r="W33">
        <v>2069.6999999999998</v>
      </c>
      <c r="X33">
        <v>7788.7</v>
      </c>
      <c r="Y33">
        <v>1528</v>
      </c>
      <c r="Z33">
        <v>0</v>
      </c>
      <c r="AA33">
        <v>758.5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44076.6</v>
      </c>
      <c r="AO33">
        <v>31603.200000000001</v>
      </c>
      <c r="AP33">
        <v>32057.1</v>
      </c>
      <c r="AQ33">
        <v>39745.4</v>
      </c>
      <c r="AS33" t="s">
        <v>475</v>
      </c>
      <c r="BC33">
        <f t="shared" ref="BC33:BG34" si="112">Q33/Q$4*20*2</f>
        <v>0.11568018964218407</v>
      </c>
      <c r="BD33">
        <f t="shared" si="112"/>
        <v>0.83109164264218194</v>
      </c>
      <c r="BE33">
        <f t="shared" si="112"/>
        <v>0.6493830097739911</v>
      </c>
      <c r="BF33">
        <f t="shared" si="112"/>
        <v>1.1829447435053229</v>
      </c>
      <c r="BG33">
        <f t="shared" si="112"/>
        <v>5.0190514978193781E-2</v>
      </c>
      <c r="BI33">
        <f>W33/W$4*20*2</f>
        <v>6.3137597223495406E-2</v>
      </c>
      <c r="BJ33">
        <f>X33/X$4*20*2</f>
        <v>0.21688787329684839</v>
      </c>
      <c r="BK33">
        <f>Y33/Y$4*20*2</f>
        <v>4.4401292664596984E-2</v>
      </c>
      <c r="BM33">
        <f>AA33/AA$4*20*2</f>
        <v>2.3393345926982535E-2</v>
      </c>
      <c r="BZ33">
        <f t="shared" si="80"/>
        <v>0.90060961344153201</v>
      </c>
      <c r="CA33">
        <f t="shared" si="81"/>
        <v>0.77660789167515176</v>
      </c>
      <c r="CB33">
        <f t="shared" si="75"/>
        <v>0.64000151729617816</v>
      </c>
      <c r="CC33">
        <f t="shared" si="82"/>
        <v>0.83285128887390414</v>
      </c>
      <c r="CE33" t="s">
        <v>475</v>
      </c>
      <c r="CJ33">
        <f t="shared" si="8"/>
        <v>0.11568018964218407</v>
      </c>
      <c r="CK33">
        <f t="shared" si="9"/>
        <v>0.74023732620808658</v>
      </c>
      <c r="CL33">
        <f t="shared" si="10"/>
        <v>0.61656762924175834</v>
      </c>
      <c r="CM33">
        <f t="shared" si="11"/>
        <v>6.3137597223495406E-2</v>
      </c>
      <c r="CN33">
        <f t="shared" si="12"/>
        <v>0.13064458298072268</v>
      </c>
      <c r="CO33">
        <f t="shared" si="13"/>
        <v>2.3393345926982535E-2</v>
      </c>
      <c r="CV33">
        <f t="shared" si="83"/>
        <v>0.83860875255834189</v>
      </c>
      <c r="CW33">
        <f t="shared" si="20"/>
        <v>0.73642640308504115</v>
      </c>
      <c r="CY33" t="s">
        <v>475</v>
      </c>
      <c r="DA33">
        <f t="shared" si="21"/>
        <v>0.42795875792513532</v>
      </c>
      <c r="DB33">
        <f t="shared" si="37"/>
        <v>9.6891090102109043E-2</v>
      </c>
      <c r="DC33">
        <f t="shared" si="22"/>
        <v>2.3393345926982535E-2</v>
      </c>
      <c r="DE33">
        <f t="shared" si="38"/>
        <v>0.78751757782169152</v>
      </c>
      <c r="DG33" t="s">
        <v>475</v>
      </c>
      <c r="DI33">
        <f t="shared" si="25"/>
        <v>0.44162858650420234</v>
      </c>
      <c r="DJ33">
        <f t="shared" si="39"/>
        <v>4.7734647406399065E-2</v>
      </c>
      <c r="DM33">
        <f t="shared" si="40"/>
        <v>7.2253832230144602E-2</v>
      </c>
      <c r="DO33" t="s">
        <v>475</v>
      </c>
      <c r="DT33">
        <f t="shared" si="94"/>
        <v>3.1515794801640932E-3</v>
      </c>
      <c r="DU33">
        <f t="shared" si="95"/>
        <v>1.5631270657992597E-2</v>
      </c>
      <c r="DV33">
        <f t="shared" si="96"/>
        <v>1.2928542373287603E-2</v>
      </c>
      <c r="DW33">
        <f t="shared" si="97"/>
        <v>1.9717974457776426E-3</v>
      </c>
      <c r="DX33">
        <f t="shared" si="98"/>
        <v>3.0658026777184706E-3</v>
      </c>
      <c r="DY33">
        <f t="shared" si="99"/>
        <v>5.9383870635651144E-4</v>
      </c>
      <c r="EF33">
        <f t="shared" si="106"/>
        <v>1.5781321146914936E-2</v>
      </c>
      <c r="EG33">
        <f t="shared" si="107"/>
        <v>1.2467808945332509E-2</v>
      </c>
      <c r="EI33" t="s">
        <v>475</v>
      </c>
      <c r="EK33">
        <f t="shared" si="29"/>
        <v>9.3914250690783456E-3</v>
      </c>
      <c r="EL33">
        <f t="shared" si="43"/>
        <v>2.5188000617480566E-3</v>
      </c>
      <c r="EM33">
        <f t="shared" si="30"/>
        <v>5.9383870635651144E-4</v>
      </c>
      <c r="EO33">
        <f t="shared" si="44"/>
        <v>1.4124565046123722E-2</v>
      </c>
      <c r="EQ33" t="s">
        <v>475</v>
      </c>
      <c r="ES33">
        <f t="shared" si="33"/>
        <v>8.8244742589564645E-3</v>
      </c>
      <c r="ET33">
        <f t="shared" si="45"/>
        <v>7.7357851815892118E-4</v>
      </c>
      <c r="EW33">
        <f t="shared" si="46"/>
        <v>2.3430069472833008E-3</v>
      </c>
    </row>
    <row r="34" spans="1:153" x14ac:dyDescent="0.25">
      <c r="A34" t="s">
        <v>412</v>
      </c>
      <c r="B34">
        <v>910.7867</v>
      </c>
      <c r="C34" t="s">
        <v>476</v>
      </c>
      <c r="D34" t="s">
        <v>398</v>
      </c>
      <c r="E34" t="s">
        <v>477</v>
      </c>
      <c r="F34">
        <v>0</v>
      </c>
      <c r="G34">
        <v>0</v>
      </c>
      <c r="H34">
        <v>2526.9</v>
      </c>
      <c r="I34">
        <v>0</v>
      </c>
      <c r="J34">
        <v>0</v>
      </c>
      <c r="K34">
        <v>0</v>
      </c>
      <c r="L34">
        <v>0</v>
      </c>
      <c r="M34">
        <v>0</v>
      </c>
      <c r="N34">
        <v>11476.5</v>
      </c>
      <c r="O34">
        <v>0</v>
      </c>
      <c r="P34">
        <v>3949.8</v>
      </c>
      <c r="Q34">
        <v>8868.2999999999993</v>
      </c>
      <c r="R34">
        <v>35216.699999999997</v>
      </c>
      <c r="S34">
        <v>33284.199999999997</v>
      </c>
      <c r="T34">
        <v>30011.4</v>
      </c>
      <c r="U34">
        <v>2092</v>
      </c>
      <c r="V34">
        <v>0</v>
      </c>
      <c r="W34">
        <v>0</v>
      </c>
      <c r="X34">
        <v>14466.6</v>
      </c>
      <c r="Y34">
        <v>6554.2</v>
      </c>
      <c r="Z34">
        <v>0</v>
      </c>
      <c r="AA34">
        <v>2311.6</v>
      </c>
      <c r="AB34">
        <v>3376.3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40658.699999999997</v>
      </c>
      <c r="AO34">
        <v>33661.9</v>
      </c>
      <c r="AP34">
        <v>31708</v>
      </c>
      <c r="AQ34">
        <v>23233.599999999999</v>
      </c>
      <c r="AS34" t="s">
        <v>477</v>
      </c>
      <c r="AT34">
        <f t="shared" ref="AT34:AT42" si="113">H34/H$4*20*2</f>
        <v>6.9502486765090243E-2</v>
      </c>
      <c r="AZ34">
        <f t="shared" ref="AZ34:BB41" si="114">N34/N$4*20*2</f>
        <v>0.28828522414826147</v>
      </c>
      <c r="BA34">
        <f t="shared" si="114"/>
        <v>0</v>
      </c>
      <c r="BB34">
        <f t="shared" si="114"/>
        <v>9.883757992564661E-2</v>
      </c>
      <c r="BC34">
        <f t="shared" si="112"/>
        <v>0.22801027399901783</v>
      </c>
      <c r="BD34">
        <f t="shared" si="112"/>
        <v>0.96023047690939856</v>
      </c>
      <c r="BE34">
        <f t="shared" si="112"/>
        <v>0.9029503734305655</v>
      </c>
      <c r="BF34">
        <f t="shared" si="112"/>
        <v>1.0026329161626175</v>
      </c>
      <c r="BG34">
        <f t="shared" si="112"/>
        <v>8.2799903268181846E-2</v>
      </c>
      <c r="BJ34">
        <f t="shared" ref="BJ34:BJ42" si="115">X34/X$4*20*2</f>
        <v>0.40284387739111627</v>
      </c>
      <c r="BK34">
        <f t="shared" ref="BK34:BK42" si="116">Y34/Y$4*20*2</f>
        <v>0.19045481176852191</v>
      </c>
      <c r="BM34">
        <f>AA34/AA$4*20*2</f>
        <v>7.1293419175758502E-2</v>
      </c>
      <c r="BN34">
        <f t="shared" ref="BN34:BN41" si="117">AB34/AB$4*20*2</f>
        <v>0.10905138089060512</v>
      </c>
      <c r="BZ34">
        <f t="shared" si="80"/>
        <v>0.83077224854084064</v>
      </c>
      <c r="CA34">
        <f t="shared" si="81"/>
        <v>0.8271977897421714</v>
      </c>
      <c r="CB34">
        <f t="shared" si="75"/>
        <v>0.6330319370881089</v>
      </c>
      <c r="CC34">
        <f t="shared" si="82"/>
        <v>0.48685215660631764</v>
      </c>
      <c r="CE34" t="s">
        <v>477</v>
      </c>
      <c r="CF34">
        <f t="shared" ref="CF34:CF42" si="118">AVERAGE(AT34:AU34)</f>
        <v>6.9502486765090243E-2</v>
      </c>
      <c r="CI34">
        <f t="shared" ref="CI34:CI42" si="119">AVERAGE(AZ34:BA34)</f>
        <v>0.14414261207413073</v>
      </c>
      <c r="CJ34">
        <f t="shared" si="8"/>
        <v>0.16342392696233221</v>
      </c>
      <c r="CK34">
        <f t="shared" si="9"/>
        <v>0.93159042516998203</v>
      </c>
      <c r="CL34">
        <f t="shared" si="10"/>
        <v>0.54271640971539969</v>
      </c>
      <c r="CN34">
        <f t="shared" si="12"/>
        <v>0.29664934457981906</v>
      </c>
      <c r="CO34">
        <f t="shared" si="13"/>
        <v>7.1293419175758502E-2</v>
      </c>
      <c r="CP34">
        <f t="shared" ref="CP34:CP41" si="120">AVERAGE(BN34:BO34)</f>
        <v>0.10905138089060512</v>
      </c>
      <c r="CV34">
        <f t="shared" si="83"/>
        <v>0.82898501914150602</v>
      </c>
      <c r="CW34">
        <f t="shared" si="20"/>
        <v>0.55994204684721327</v>
      </c>
      <c r="CY34" t="s">
        <v>477</v>
      </c>
      <c r="CZ34">
        <f t="shared" ref="CZ34:CZ42" si="121">AVERAGE(CF34:CH34)</f>
        <v>6.9502486765090243E-2</v>
      </c>
      <c r="DA34">
        <f t="shared" si="21"/>
        <v>0.41305232140214826</v>
      </c>
      <c r="DB34">
        <f t="shared" si="37"/>
        <v>0.29664934457981906</v>
      </c>
      <c r="DC34">
        <f t="shared" si="22"/>
        <v>9.0172400033181804E-2</v>
      </c>
      <c r="DE34">
        <f t="shared" si="38"/>
        <v>0.69446353299435959</v>
      </c>
      <c r="DG34" t="s">
        <v>477</v>
      </c>
      <c r="DI34">
        <f t="shared" si="25"/>
        <v>0.44917064248491356</v>
      </c>
      <c r="DK34">
        <f>_xlfn.STDEV.S(CO34:CQ34)</f>
        <v>2.6698910772350162E-2</v>
      </c>
      <c r="DM34">
        <f t="shared" si="40"/>
        <v>0.19024211013987899</v>
      </c>
      <c r="DO34" t="s">
        <v>477</v>
      </c>
      <c r="DP34">
        <f t="shared" si="41"/>
        <v>1.6827506136499646E-3</v>
      </c>
      <c r="DS34">
        <f t="shared" si="93"/>
        <v>4.5042501424879941E-3</v>
      </c>
      <c r="DT34">
        <f t="shared" si="94"/>
        <v>4.4523050694801536E-3</v>
      </c>
      <c r="DU34">
        <f t="shared" si="95"/>
        <v>1.9671991079970089E-2</v>
      </c>
      <c r="DV34">
        <f t="shared" si="96"/>
        <v>1.1379987801683396E-2</v>
      </c>
      <c r="DW34">
        <f t="shared" si="97"/>
        <v>0</v>
      </c>
      <c r="DX34">
        <f t="shared" si="98"/>
        <v>6.9613935320260133E-3</v>
      </c>
      <c r="DY34">
        <f t="shared" si="99"/>
        <v>1.8097792400971807E-3</v>
      </c>
      <c r="DZ34">
        <f t="shared" si="100"/>
        <v>2.3934720202452172E-3</v>
      </c>
      <c r="EF34">
        <f t="shared" si="106"/>
        <v>1.5600217351825678E-2</v>
      </c>
      <c r="EG34">
        <f t="shared" si="107"/>
        <v>9.4799024468753303E-3</v>
      </c>
      <c r="EI34" t="s">
        <v>477</v>
      </c>
      <c r="EJ34">
        <f t="shared" ref="EJ34:EJ42" si="122">AVERAGE(DP34:DR34)</f>
        <v>1.6827506136499646E-3</v>
      </c>
      <c r="EK34">
        <f t="shared" si="29"/>
        <v>9.5428487639794123E-3</v>
      </c>
      <c r="EL34">
        <f t="shared" si="43"/>
        <v>3.4806967660130066E-3</v>
      </c>
      <c r="EM34">
        <f t="shared" si="30"/>
        <v>2.1016256301711988E-3</v>
      </c>
      <c r="EO34">
        <f t="shared" si="44"/>
        <v>1.2540059899350503E-2</v>
      </c>
      <c r="EQ34" t="s">
        <v>477</v>
      </c>
      <c r="ES34">
        <f t="shared" si="33"/>
        <v>8.7721330140306929E-3</v>
      </c>
      <c r="EU34">
        <f>_xlfn.STDEV.S(DY34:EA34)</f>
        <v>4.1273312297230522E-4</v>
      </c>
      <c r="EW34">
        <f t="shared" si="46"/>
        <v>4.3277161722874956E-3</v>
      </c>
    </row>
    <row r="35" spans="1:153" x14ac:dyDescent="0.25">
      <c r="A35" t="s">
        <v>412</v>
      </c>
      <c r="B35">
        <v>932.86329999999998</v>
      </c>
      <c r="C35" t="s">
        <v>478</v>
      </c>
      <c r="D35" t="s">
        <v>359</v>
      </c>
      <c r="E35" t="s">
        <v>479</v>
      </c>
      <c r="F35">
        <v>4764.2</v>
      </c>
      <c r="G35">
        <v>0</v>
      </c>
      <c r="H35">
        <v>17800.5</v>
      </c>
      <c r="I35">
        <v>21846.6</v>
      </c>
      <c r="J35">
        <v>5250.8</v>
      </c>
      <c r="K35">
        <v>0</v>
      </c>
      <c r="L35">
        <v>24579.5</v>
      </c>
      <c r="M35">
        <v>5078.3</v>
      </c>
      <c r="N35">
        <v>77952</v>
      </c>
      <c r="O35">
        <v>59576.7</v>
      </c>
      <c r="P35">
        <v>62074.5</v>
      </c>
      <c r="Q35">
        <v>46262.2</v>
      </c>
      <c r="R35">
        <v>78468.3</v>
      </c>
      <c r="S35">
        <v>69745.5</v>
      </c>
      <c r="T35">
        <v>-2</v>
      </c>
      <c r="U35">
        <v>2568.6</v>
      </c>
      <c r="V35">
        <v>38326.199999999997</v>
      </c>
      <c r="W35">
        <v>28104.3</v>
      </c>
      <c r="X35">
        <v>27805.9</v>
      </c>
      <c r="Y35">
        <v>20231.5</v>
      </c>
      <c r="Z35">
        <v>-2</v>
      </c>
      <c r="AA35">
        <v>0</v>
      </c>
      <c r="AB35">
        <v>2372.6</v>
      </c>
      <c r="AC35">
        <v>-2</v>
      </c>
      <c r="AD35">
        <v>-2</v>
      </c>
      <c r="AE35">
        <v>0</v>
      </c>
      <c r="AF35">
        <v>20396.3</v>
      </c>
      <c r="AG35">
        <v>3350</v>
      </c>
      <c r="AH35">
        <v>0</v>
      </c>
      <c r="AI35">
        <v>0</v>
      </c>
      <c r="AJ35">
        <v>33265.5</v>
      </c>
      <c r="AK35">
        <v>-2</v>
      </c>
      <c r="AL35">
        <v>0</v>
      </c>
      <c r="AM35">
        <v>8367.2999999999993</v>
      </c>
      <c r="AN35">
        <v>192275.9</v>
      </c>
      <c r="AO35">
        <v>150181.9</v>
      </c>
      <c r="AP35">
        <v>145409.1</v>
      </c>
      <c r="AQ35">
        <v>137399</v>
      </c>
      <c r="AS35" t="s">
        <v>479</v>
      </c>
      <c r="AT35">
        <f t="shared" si="113"/>
        <v>0.48960347289642997</v>
      </c>
      <c r="AU35">
        <f t="shared" ref="AU35:AV42" si="123">I35/I$4*20*2</f>
        <v>0.56217851443917122</v>
      </c>
      <c r="AV35">
        <f t="shared" si="123"/>
        <v>0.10395464387694517</v>
      </c>
      <c r="AX35">
        <f t="shared" ref="AX35:AY40" si="124">L35/L$4*20*2</f>
        <v>0.53637892777897078</v>
      </c>
      <c r="AY35">
        <f t="shared" si="124"/>
        <v>0.13050628397021738</v>
      </c>
      <c r="AZ35">
        <f t="shared" si="114"/>
        <v>1.9581239744526013</v>
      </c>
      <c r="BA35">
        <f t="shared" si="114"/>
        <v>1.7291036924706684</v>
      </c>
      <c r="BB35">
        <f t="shared" si="114"/>
        <v>1.5533174730605472</v>
      </c>
      <c r="BC35">
        <f t="shared" ref="BC35:BE42" si="125">Q35/Q$4*20*2</f>
        <v>1.1894339273363963</v>
      </c>
      <c r="BD35">
        <f t="shared" si="125"/>
        <v>2.1395432601938786</v>
      </c>
      <c r="BE35">
        <f t="shared" si="125"/>
        <v>1.8920906997945424</v>
      </c>
      <c r="BG35">
        <f t="shared" ref="BG35:BI40" si="126">U35/U$4*20*2</f>
        <v>0.10166339939514908</v>
      </c>
      <c r="BH35">
        <f t="shared" si="126"/>
        <v>1.1788780277780491</v>
      </c>
      <c r="BI35">
        <f t="shared" si="126"/>
        <v>0.85734066466071512</v>
      </c>
      <c r="BJ35">
        <f t="shared" si="115"/>
        <v>0.77429641867125931</v>
      </c>
      <c r="BK35">
        <f t="shared" si="116"/>
        <v>0.58789578046059798</v>
      </c>
      <c r="BN35">
        <f t="shared" si="117"/>
        <v>7.6632795160693573E-2</v>
      </c>
      <c r="BR35">
        <f t="shared" ref="BR35:BS41" si="127">AF35/AF$4*20*2</f>
        <v>0.40454134416285981</v>
      </c>
      <c r="BS35">
        <f t="shared" si="127"/>
        <v>6.8632492465791312E-2</v>
      </c>
      <c r="BV35">
        <f t="shared" ref="BV35:BV42" si="128">AJ35/AJ$4*20*2</f>
        <v>0.71112504908083951</v>
      </c>
      <c r="BY35">
        <f>AM35/AM$4*20*2</f>
        <v>0.15187159786670434</v>
      </c>
      <c r="BZ35">
        <f t="shared" si="80"/>
        <v>3.9287405102281632</v>
      </c>
      <c r="CA35">
        <f t="shared" si="81"/>
        <v>3.6905265519557662</v>
      </c>
      <c r="CB35">
        <f t="shared" si="75"/>
        <v>2.9030088382502384</v>
      </c>
      <c r="CC35">
        <f t="shared" si="82"/>
        <v>2.8791491402775051</v>
      </c>
      <c r="CE35" t="s">
        <v>479</v>
      </c>
      <c r="CF35">
        <f t="shared" si="118"/>
        <v>0.52589099366780057</v>
      </c>
      <c r="CG35">
        <f t="shared" ref="CG35:CG42" si="129">AVERAGE(AV35:AW35)</f>
        <v>0.10395464387694517</v>
      </c>
      <c r="CH35">
        <f t="shared" ref="CH35:CH40" si="130">AVERAGE(AX35:AY35)</f>
        <v>0.33344260587459407</v>
      </c>
      <c r="CI35">
        <f t="shared" si="119"/>
        <v>1.8436138334616348</v>
      </c>
      <c r="CJ35">
        <f t="shared" si="8"/>
        <v>1.3713757001984717</v>
      </c>
      <c r="CK35">
        <f t="shared" si="9"/>
        <v>2.0158169799942103</v>
      </c>
      <c r="CL35">
        <f t="shared" si="10"/>
        <v>0.10166339939514908</v>
      </c>
      <c r="CM35">
        <f t="shared" ref="CM35:CM42" si="131">AVERAGE(BH35:BI35)</f>
        <v>1.018109346219382</v>
      </c>
      <c r="CN35">
        <f t="shared" si="12"/>
        <v>0.68109609956592865</v>
      </c>
      <c r="CP35">
        <f t="shared" si="120"/>
        <v>7.6632795160693573E-2</v>
      </c>
      <c r="CR35">
        <f t="shared" ref="CR35:CR42" si="132">AVERAGE(BR35:BS35)</f>
        <v>0.23658691831432554</v>
      </c>
      <c r="CU35">
        <f>AVERAGE(BX35:BY35)</f>
        <v>0.15187159786670434</v>
      </c>
      <c r="CV35">
        <f t="shared" si="83"/>
        <v>3.8096335310919649</v>
      </c>
      <c r="CW35">
        <f t="shared" si="20"/>
        <v>2.891078989263872</v>
      </c>
      <c r="CY35" t="s">
        <v>479</v>
      </c>
      <c r="CZ35">
        <f t="shared" si="121"/>
        <v>0.32109608113977994</v>
      </c>
      <c r="DA35">
        <f t="shared" si="21"/>
        <v>1.7436021712181056</v>
      </c>
      <c r="DB35">
        <f t="shared" si="37"/>
        <v>0.84960272289265526</v>
      </c>
      <c r="DC35">
        <f t="shared" si="22"/>
        <v>7.6632795160693573E-2</v>
      </c>
      <c r="DD35">
        <f t="shared" ref="DD35:DD42" si="133">AVERAGE(CR35:CT35)</f>
        <v>0.23658691831432554</v>
      </c>
      <c r="DE35">
        <f t="shared" si="38"/>
        <v>2.2841947060741803</v>
      </c>
      <c r="DG35" t="s">
        <v>479</v>
      </c>
      <c r="DH35">
        <f t="shared" ref="DH35:DH42" si="134">_xlfn.STDEV.S(CF35:CH35)</f>
        <v>0.21123896024047811</v>
      </c>
      <c r="DI35">
        <f t="shared" si="25"/>
        <v>0.33365834354130691</v>
      </c>
      <c r="DJ35">
        <f t="shared" ref="DJ35:DJ42" si="135">_xlfn.STDEV.S(CM35:CN35)</f>
        <v>0.23830435205835171</v>
      </c>
      <c r="DM35">
        <f t="shared" si="40"/>
        <v>1.9029022544326728</v>
      </c>
      <c r="DO35" t="s">
        <v>479</v>
      </c>
      <c r="DP35">
        <f t="shared" si="41"/>
        <v>1.2732542869990818E-2</v>
      </c>
      <c r="DQ35">
        <f t="shared" si="91"/>
        <v>2.5169588299388773E-3</v>
      </c>
      <c r="DR35">
        <f t="shared" si="92"/>
        <v>1.395625520771316E-2</v>
      </c>
      <c r="DS35">
        <f t="shared" si="93"/>
        <v>5.7610291311993932E-2</v>
      </c>
      <c r="DT35">
        <f t="shared" si="94"/>
        <v>3.7361621983070324E-2</v>
      </c>
      <c r="DU35">
        <f t="shared" si="95"/>
        <v>4.2567133128340928E-2</v>
      </c>
      <c r="DV35">
        <f t="shared" si="96"/>
        <v>2.1317362517215138E-3</v>
      </c>
      <c r="DW35">
        <f t="shared" si="97"/>
        <v>3.1795720722338001E-2</v>
      </c>
      <c r="DX35">
        <f t="shared" si="98"/>
        <v>1.5983106212225741E-2</v>
      </c>
      <c r="DZ35">
        <f t="shared" si="100"/>
        <v>1.6819452404211125E-3</v>
      </c>
      <c r="EB35">
        <f t="shared" si="102"/>
        <v>4.8401547230182878E-3</v>
      </c>
      <c r="EE35">
        <f t="shared" si="105"/>
        <v>4.4833460287892566E-3</v>
      </c>
      <c r="EF35">
        <f t="shared" si="106"/>
        <v>7.1691417508828376E-2</v>
      </c>
      <c r="EG35">
        <f t="shared" si="107"/>
        <v>4.8946398897439465E-2</v>
      </c>
      <c r="EI35" t="s">
        <v>479</v>
      </c>
      <c r="EJ35">
        <f t="shared" si="122"/>
        <v>9.7352523025476187E-3</v>
      </c>
      <c r="EK35">
        <f t="shared" si="29"/>
        <v>4.584634880780173E-2</v>
      </c>
      <c r="EL35">
        <f t="shared" si="43"/>
        <v>2.3889413467281871E-2</v>
      </c>
      <c r="EM35">
        <f t="shared" si="30"/>
        <v>1.6819452404211125E-3</v>
      </c>
      <c r="EN35">
        <f t="shared" ref="EN35:EN42" si="136">AVERAGE(EB35:ED35)</f>
        <v>4.8401547230182878E-3</v>
      </c>
      <c r="EO35">
        <f t="shared" si="44"/>
        <v>4.1707054145019039E-2</v>
      </c>
      <c r="EQ35" t="s">
        <v>479</v>
      </c>
      <c r="ER35">
        <f t="shared" ref="ER35:ER42" si="137">_xlfn.STDEV.S(DP35:DR35)</f>
        <v>6.2810977116984053E-3</v>
      </c>
      <c r="ES35">
        <f t="shared" si="33"/>
        <v>1.0515088872774126E-2</v>
      </c>
      <c r="ET35">
        <f t="shared" ref="ET35:ET42" si="138">_xlfn.STDEV.S(DW35:DX35)</f>
        <v>1.1181206948389182E-2</v>
      </c>
      <c r="EW35">
        <f t="shared" si="46"/>
        <v>3.4183874887873805E-2</v>
      </c>
    </row>
    <row r="36" spans="1:153" x14ac:dyDescent="0.25">
      <c r="A36" t="s">
        <v>412</v>
      </c>
      <c r="B36">
        <v>928.83180000000004</v>
      </c>
      <c r="C36" t="s">
        <v>480</v>
      </c>
      <c r="D36" t="s">
        <v>292</v>
      </c>
      <c r="E36" t="s">
        <v>481</v>
      </c>
      <c r="F36">
        <v>0</v>
      </c>
      <c r="G36">
        <v>0</v>
      </c>
      <c r="H36">
        <v>61167.6</v>
      </c>
      <c r="I36">
        <v>75224.7</v>
      </c>
      <c r="J36">
        <v>45855.7</v>
      </c>
      <c r="K36">
        <v>46275.199999999997</v>
      </c>
      <c r="L36">
        <v>54595.6</v>
      </c>
      <c r="M36">
        <v>34274.1</v>
      </c>
      <c r="N36">
        <v>78919</v>
      </c>
      <c r="O36">
        <v>64225.2</v>
      </c>
      <c r="P36">
        <v>114157.6</v>
      </c>
      <c r="Q36">
        <v>112171.3</v>
      </c>
      <c r="R36">
        <v>226255.2</v>
      </c>
      <c r="S36">
        <v>211115.6</v>
      </c>
      <c r="T36">
        <v>86427.4</v>
      </c>
      <c r="U36">
        <v>73895.8</v>
      </c>
      <c r="V36">
        <v>109873.60000000001</v>
      </c>
      <c r="W36">
        <v>91725.7</v>
      </c>
      <c r="X36">
        <v>154526.9</v>
      </c>
      <c r="Y36">
        <v>142284.29999999999</v>
      </c>
      <c r="Z36">
        <v>51289.5</v>
      </c>
      <c r="AA36">
        <v>61745.8</v>
      </c>
      <c r="AB36">
        <v>72113</v>
      </c>
      <c r="AC36">
        <v>95187.7</v>
      </c>
      <c r="AD36">
        <v>119861.9</v>
      </c>
      <c r="AE36">
        <v>103121.8</v>
      </c>
      <c r="AF36">
        <v>88077.8</v>
      </c>
      <c r="AG36">
        <v>82008.899999999994</v>
      </c>
      <c r="AH36">
        <v>27571.5</v>
      </c>
      <c r="AI36">
        <v>23021.8</v>
      </c>
      <c r="AJ36">
        <v>45283.6</v>
      </c>
      <c r="AK36">
        <v>90720.2</v>
      </c>
      <c r="AL36">
        <v>2538.3000000000002</v>
      </c>
      <c r="AM36">
        <v>15769.2</v>
      </c>
      <c r="AN36">
        <v>323273.59999999998</v>
      </c>
      <c r="AO36">
        <v>258561.7</v>
      </c>
      <c r="AP36">
        <v>193543.6</v>
      </c>
      <c r="AQ36">
        <v>178426.9</v>
      </c>
      <c r="AS36" t="s">
        <v>481</v>
      </c>
      <c r="AT36">
        <f t="shared" si="113"/>
        <v>1.6824173134878049</v>
      </c>
      <c r="AU36">
        <f t="shared" si="123"/>
        <v>1.9357570557950581</v>
      </c>
      <c r="AV36">
        <f t="shared" si="123"/>
        <v>0.90784508326884172</v>
      </c>
      <c r="AW36">
        <f t="shared" ref="AW36:AW41" si="139">K36/K$4*20*2</f>
        <v>0.89548787332757107</v>
      </c>
      <c r="AX36">
        <f t="shared" si="124"/>
        <v>1.1913964641042158</v>
      </c>
      <c r="AY36">
        <f t="shared" si="124"/>
        <v>0.880803699549776</v>
      </c>
      <c r="AZ36">
        <f t="shared" si="114"/>
        <v>1.9824146390063735</v>
      </c>
      <c r="BA36">
        <f t="shared" si="114"/>
        <v>1.8640178202160773</v>
      </c>
      <c r="BB36">
        <f t="shared" si="114"/>
        <v>2.8566157562712027</v>
      </c>
      <c r="BC36">
        <f t="shared" si="125"/>
        <v>2.8840035686463055</v>
      </c>
      <c r="BD36">
        <f t="shared" si="125"/>
        <v>6.1691509596081229</v>
      </c>
      <c r="BE36">
        <f t="shared" si="125"/>
        <v>5.7272492611214298</v>
      </c>
      <c r="BF36">
        <f t="shared" ref="BF36:BF41" si="140">T36/T$4*20*2</f>
        <v>2.8874013241086049</v>
      </c>
      <c r="BG36">
        <f t="shared" si="126"/>
        <v>2.9247443078034951</v>
      </c>
      <c r="BH36">
        <f t="shared" si="126"/>
        <v>3.3796090630658471</v>
      </c>
      <c r="BI36">
        <f t="shared" si="126"/>
        <v>2.7981544676248604</v>
      </c>
      <c r="BJ36">
        <f t="shared" si="115"/>
        <v>4.3030301216062714</v>
      </c>
      <c r="BK36">
        <f t="shared" si="116"/>
        <v>4.1345594541081905</v>
      </c>
      <c r="BL36">
        <f t="shared" ref="BL36:BM42" si="141">Z36/Z$4*20*2</f>
        <v>1.5156234255196357</v>
      </c>
      <c r="BM36">
        <f t="shared" si="141"/>
        <v>1.904338640656926</v>
      </c>
      <c r="BN36">
        <f t="shared" si="117"/>
        <v>2.3291834938139999</v>
      </c>
      <c r="BO36">
        <f t="shared" ref="BO36:BQ41" si="142">AC36/AC$4*20*2</f>
        <v>2.2916221659554679</v>
      </c>
      <c r="BP36">
        <f t="shared" si="142"/>
        <v>2.3555165028228755</v>
      </c>
      <c r="BQ36">
        <f t="shared" si="142"/>
        <v>2.1158254704254329</v>
      </c>
      <c r="BR36">
        <f t="shared" si="127"/>
        <v>1.7469399647439747</v>
      </c>
      <c r="BS36">
        <f t="shared" si="127"/>
        <v>1.6801418541426365</v>
      </c>
      <c r="BT36">
        <f>AH36/AH$4*20*2</f>
        <v>0.64411958059046448</v>
      </c>
      <c r="BU36">
        <f>AI36/AI$4*20*2</f>
        <v>0.45935307512539186</v>
      </c>
      <c r="BV36">
        <f t="shared" si="128"/>
        <v>0.96803902759787475</v>
      </c>
      <c r="BW36">
        <f>AK36/AK$4*20*2</f>
        <v>1.4627429061680386</v>
      </c>
      <c r="BX36">
        <f>AL36/AL$4*20*2</f>
        <v>4.6733854445667689E-2</v>
      </c>
      <c r="BY36">
        <f>AM36/AM$4*20*2</f>
        <v>0.28622059697628083</v>
      </c>
      <c r="BZ36">
        <f t="shared" si="80"/>
        <v>6.6053940624243346</v>
      </c>
      <c r="CA36">
        <f t="shared" si="81"/>
        <v>6.3538203949265615</v>
      </c>
      <c r="CB36">
        <f t="shared" si="75"/>
        <v>3.8639863762774733</v>
      </c>
      <c r="CC36">
        <f t="shared" si="82"/>
        <v>3.7388747788366752</v>
      </c>
      <c r="CE36" t="s">
        <v>481</v>
      </c>
      <c r="CF36">
        <f t="shared" si="118"/>
        <v>1.8090871846414314</v>
      </c>
      <c r="CG36">
        <f t="shared" si="129"/>
        <v>0.90166647829820645</v>
      </c>
      <c r="CH36">
        <f t="shared" si="130"/>
        <v>1.0361000818269959</v>
      </c>
      <c r="CI36">
        <f t="shared" si="119"/>
        <v>1.9232162296112254</v>
      </c>
      <c r="CJ36">
        <f t="shared" si="8"/>
        <v>2.8703096624587543</v>
      </c>
      <c r="CK36">
        <f t="shared" si="9"/>
        <v>5.9482001103647768</v>
      </c>
      <c r="CL36">
        <f t="shared" si="10"/>
        <v>2.9060728159560503</v>
      </c>
      <c r="CM36">
        <f t="shared" si="131"/>
        <v>3.088881765345354</v>
      </c>
      <c r="CN36">
        <f t="shared" si="12"/>
        <v>4.2187947878572309</v>
      </c>
      <c r="CO36">
        <f t="shared" ref="CO36:CO42" si="143">AVERAGE(BL36:BM36)</f>
        <v>1.709981033088281</v>
      </c>
      <c r="CP36">
        <f t="shared" si="120"/>
        <v>2.3104028298847341</v>
      </c>
      <c r="CQ36">
        <f t="shared" ref="CQ36:CQ42" si="144">AVERAGE(BP36:BQ36)</f>
        <v>2.2356709866241542</v>
      </c>
      <c r="CR36">
        <f t="shared" si="132"/>
        <v>1.7135409094433056</v>
      </c>
      <c r="CS36">
        <f t="shared" ref="CS36:CS41" si="145">AVERAGE(BT36:BU36)</f>
        <v>0.55173632785792814</v>
      </c>
      <c r="CT36">
        <f t="shared" ref="CT36:CT41" si="146">AVERAGE(BW36)</f>
        <v>1.4627429061680386</v>
      </c>
      <c r="CU36">
        <f>AVERAGE(BX36:BY36)</f>
        <v>0.16647722571097426</v>
      </c>
      <c r="CV36">
        <f t="shared" si="83"/>
        <v>6.479607228675448</v>
      </c>
      <c r="CW36">
        <f t="shared" si="20"/>
        <v>3.801430577557074</v>
      </c>
      <c r="CY36" t="s">
        <v>481</v>
      </c>
      <c r="CZ36">
        <f t="shared" si="121"/>
        <v>1.2489512482555447</v>
      </c>
      <c r="DA36">
        <f t="shared" si="21"/>
        <v>3.5805753341449189</v>
      </c>
      <c r="DB36">
        <f t="shared" si="37"/>
        <v>3.6538382766012925</v>
      </c>
      <c r="DC36">
        <f t="shared" si="22"/>
        <v>2.0853516165323893</v>
      </c>
      <c r="DD36">
        <f t="shared" si="133"/>
        <v>1.2426733811564243</v>
      </c>
      <c r="DE36">
        <f t="shared" si="38"/>
        <v>3.4825050106478321</v>
      </c>
      <c r="DG36" t="s">
        <v>481</v>
      </c>
      <c r="DH36">
        <f t="shared" si="134"/>
        <v>0.48972675938997273</v>
      </c>
      <c r="DI36">
        <f t="shared" si="25"/>
        <v>2.1043958285843769</v>
      </c>
      <c r="DJ36">
        <f t="shared" si="135"/>
        <v>0.79896916036913701</v>
      </c>
      <c r="DK36">
        <f t="shared" ref="DK36:DK42" si="147">_xlfn.STDEV.S(CO36:CQ36)</f>
        <v>0.32722090135818094</v>
      </c>
      <c r="DL36">
        <f t="shared" ref="DL36:DL41" si="148">_xlfn.STDEV.S(CR36:CT36)</f>
        <v>0.61136766215373317</v>
      </c>
      <c r="DM36">
        <f t="shared" si="40"/>
        <v>3.1686255295480783</v>
      </c>
      <c r="DO36" t="s">
        <v>481</v>
      </c>
      <c r="DP36">
        <f t="shared" si="41"/>
        <v>4.3800484152327047E-2</v>
      </c>
      <c r="DQ36">
        <f t="shared" si="91"/>
        <v>2.183122676942648E-2</v>
      </c>
      <c r="DR36">
        <f t="shared" si="92"/>
        <v>4.3366015344027141E-2</v>
      </c>
      <c r="DS36">
        <f t="shared" si="93"/>
        <v>6.0097752160939703E-2</v>
      </c>
      <c r="DT36">
        <f t="shared" si="94"/>
        <v>7.8198428459551966E-2</v>
      </c>
      <c r="DU36">
        <f t="shared" si="95"/>
        <v>0.12560556265015532</v>
      </c>
      <c r="DV36">
        <f t="shared" si="96"/>
        <v>6.0936195413228846E-2</v>
      </c>
      <c r="DW36">
        <f t="shared" si="97"/>
        <v>9.6466280679914598E-2</v>
      </c>
      <c r="DX36">
        <f t="shared" si="98"/>
        <v>9.9001367391297876E-2</v>
      </c>
      <c r="DY36">
        <f t="shared" si="99"/>
        <v>4.3407767651230431E-2</v>
      </c>
      <c r="DZ36">
        <f t="shared" si="100"/>
        <v>5.0708982166597083E-2</v>
      </c>
      <c r="EA36">
        <f t="shared" si="101"/>
        <v>4.7010622690835134E-2</v>
      </c>
      <c r="EB36">
        <f t="shared" si="102"/>
        <v>3.5056051217963173E-2</v>
      </c>
      <c r="EC36">
        <f t="shared" si="103"/>
        <v>1.698272151166233E-2</v>
      </c>
      <c r="ED36">
        <f t="shared" si="104"/>
        <v>5.4834056582345345E-2</v>
      </c>
      <c r="EE36">
        <f t="shared" si="105"/>
        <v>4.9145134393741765E-3</v>
      </c>
      <c r="EF36">
        <f t="shared" si="106"/>
        <v>0.12193619762451111</v>
      </c>
      <c r="EG36">
        <f t="shared" si="107"/>
        <v>6.4358787193638231E-2</v>
      </c>
      <c r="EI36" t="s">
        <v>481</v>
      </c>
      <c r="EJ36">
        <f t="shared" si="122"/>
        <v>3.6332575421926888E-2</v>
      </c>
      <c r="EK36">
        <f t="shared" si="29"/>
        <v>8.7967247756882319E-2</v>
      </c>
      <c r="EL36">
        <f t="shared" si="43"/>
        <v>9.7733824035606237E-2</v>
      </c>
      <c r="EM36">
        <f t="shared" si="30"/>
        <v>4.7042457502887547E-2</v>
      </c>
      <c r="EN36">
        <f t="shared" si="136"/>
        <v>3.5624276437323611E-2</v>
      </c>
      <c r="EO36">
        <f t="shared" si="44"/>
        <v>6.3736499419174517E-2</v>
      </c>
      <c r="EQ36" t="s">
        <v>481</v>
      </c>
      <c r="ER36">
        <f t="shared" si="137"/>
        <v>1.2560415014734897E-2</v>
      </c>
      <c r="ES36">
        <f t="shared" si="33"/>
        <v>3.3828843929709869E-2</v>
      </c>
      <c r="ET36">
        <f t="shared" si="138"/>
        <v>1.7925770045150195E-3</v>
      </c>
      <c r="EU36">
        <f t="shared" ref="EU36:EU42" si="149">_xlfn.STDEV.S(DY36:EA36)</f>
        <v>3.6507113609944549E-3</v>
      </c>
      <c r="EV36">
        <f t="shared" ref="EV36:EV41" si="150">_xlfn.STDEV.S(EB36:ED36)</f>
        <v>1.8932064113118194E-2</v>
      </c>
      <c r="EW36">
        <f t="shared" si="46"/>
        <v>5.8513323900947253E-2</v>
      </c>
    </row>
    <row r="37" spans="1:153" x14ac:dyDescent="0.25">
      <c r="A37" t="s">
        <v>412</v>
      </c>
      <c r="B37">
        <v>926.81640000000004</v>
      </c>
      <c r="C37" t="s">
        <v>482</v>
      </c>
      <c r="D37" t="s">
        <v>56</v>
      </c>
      <c r="E37" t="s">
        <v>483</v>
      </c>
      <c r="F37">
        <v>0</v>
      </c>
      <c r="G37">
        <v>0</v>
      </c>
      <c r="H37">
        <v>74009.5</v>
      </c>
      <c r="I37">
        <v>66426.2</v>
      </c>
      <c r="J37">
        <v>53766.400000000001</v>
      </c>
      <c r="K37">
        <v>13807.4</v>
      </c>
      <c r="L37">
        <v>9017.5</v>
      </c>
      <c r="M37">
        <v>17287.900000000001</v>
      </c>
      <c r="N37">
        <v>122234.6</v>
      </c>
      <c r="O37">
        <v>116287.4</v>
      </c>
      <c r="P37">
        <v>141953.9</v>
      </c>
      <c r="Q37">
        <v>155452.29999999999</v>
      </c>
      <c r="R37">
        <v>339174.7</v>
      </c>
      <c r="S37">
        <v>326154.8</v>
      </c>
      <c r="T37">
        <v>127762</v>
      </c>
      <c r="U37">
        <v>55858.9</v>
      </c>
      <c r="V37">
        <v>79854.3</v>
      </c>
      <c r="W37">
        <v>91564.2</v>
      </c>
      <c r="X37">
        <v>188263.7</v>
      </c>
      <c r="Y37">
        <v>175552</v>
      </c>
      <c r="Z37">
        <v>76551.899999999994</v>
      </c>
      <c r="AA37">
        <v>84107.8</v>
      </c>
      <c r="AB37">
        <v>123009.2</v>
      </c>
      <c r="AC37">
        <v>152179</v>
      </c>
      <c r="AD37">
        <v>108633.9</v>
      </c>
      <c r="AE37">
        <v>151122.1</v>
      </c>
      <c r="AF37">
        <v>93306.1</v>
      </c>
      <c r="AG37">
        <v>85124.5</v>
      </c>
      <c r="AH37">
        <v>0</v>
      </c>
      <c r="AI37">
        <v>52859.7</v>
      </c>
      <c r="AJ37">
        <v>0</v>
      </c>
      <c r="AK37">
        <v>20658.5</v>
      </c>
      <c r="AL37">
        <v>0</v>
      </c>
      <c r="AM37">
        <v>0</v>
      </c>
      <c r="AN37">
        <v>586845.6</v>
      </c>
      <c r="AO37">
        <v>453842</v>
      </c>
      <c r="AP37">
        <v>372591.8</v>
      </c>
      <c r="AQ37">
        <v>337104.7</v>
      </c>
      <c r="AS37" t="s">
        <v>483</v>
      </c>
      <c r="AT37">
        <f t="shared" si="113"/>
        <v>2.0356342927068529</v>
      </c>
      <c r="AU37">
        <f t="shared" si="123"/>
        <v>1.7093452727581993</v>
      </c>
      <c r="AV37">
        <f t="shared" si="123"/>
        <v>1.0644600755209463</v>
      </c>
      <c r="AW37">
        <f t="shared" si="139"/>
        <v>0.26719191407456055</v>
      </c>
      <c r="AX37">
        <f t="shared" si="124"/>
        <v>0.19678174825553282</v>
      </c>
      <c r="AY37">
        <f t="shared" si="124"/>
        <v>0.44427851577274308</v>
      </c>
      <c r="AZ37">
        <f t="shared" si="114"/>
        <v>3.0704856933449292</v>
      </c>
      <c r="BA37">
        <f t="shared" si="114"/>
        <v>3.3750270278114365</v>
      </c>
      <c r="BB37">
        <f t="shared" si="114"/>
        <v>3.5521747777120982</v>
      </c>
      <c r="BC37">
        <f t="shared" si="125"/>
        <v>3.9967887325392146</v>
      </c>
      <c r="BD37">
        <f t="shared" si="125"/>
        <v>9.2480523142884543</v>
      </c>
      <c r="BE37">
        <f t="shared" si="125"/>
        <v>8.8480900384017467</v>
      </c>
      <c r="BF37">
        <f t="shared" si="140"/>
        <v>4.2683242579409262</v>
      </c>
      <c r="BG37">
        <f t="shared" si="126"/>
        <v>2.2108563655196187</v>
      </c>
      <c r="BH37">
        <f t="shared" si="126"/>
        <v>2.45624350166718</v>
      </c>
      <c r="BI37">
        <f t="shared" si="126"/>
        <v>2.7932278009815814</v>
      </c>
      <c r="BJ37">
        <f t="shared" si="115"/>
        <v>5.2424812243372942</v>
      </c>
      <c r="BK37">
        <f t="shared" si="116"/>
        <v>5.1012668389105551</v>
      </c>
      <c r="BL37">
        <f t="shared" si="141"/>
        <v>2.2621365563719005</v>
      </c>
      <c r="BM37">
        <f t="shared" si="141"/>
        <v>2.5940182736420065</v>
      </c>
      <c r="BN37">
        <f t="shared" si="117"/>
        <v>3.9730838853918859</v>
      </c>
      <c r="BO37">
        <f t="shared" si="142"/>
        <v>3.6636747142008592</v>
      </c>
      <c r="BP37">
        <f t="shared" si="142"/>
        <v>2.1348647419739715</v>
      </c>
      <c r="BQ37">
        <f t="shared" si="142"/>
        <v>3.1006827685724976</v>
      </c>
      <c r="BR37">
        <f t="shared" si="127"/>
        <v>1.8506383565938045</v>
      </c>
      <c r="BS37">
        <f t="shared" si="127"/>
        <v>1.743972120866941</v>
      </c>
      <c r="BU37">
        <f>AI37/AI$4*20*2</f>
        <v>1.0547075270050854</v>
      </c>
      <c r="BV37">
        <f t="shared" si="128"/>
        <v>0</v>
      </c>
      <c r="BW37">
        <f>AK37/AK$4*20*2</f>
        <v>0.33309091389869538</v>
      </c>
      <c r="BZ37">
        <f t="shared" si="80"/>
        <v>11.9909155644007</v>
      </c>
      <c r="CA37">
        <f t="shared" si="81"/>
        <v>11.152581978205822</v>
      </c>
      <c r="CB37">
        <f t="shared" si="75"/>
        <v>7.4385804496387431</v>
      </c>
      <c r="CC37">
        <f t="shared" si="82"/>
        <v>7.0639139090423235</v>
      </c>
      <c r="CE37" t="s">
        <v>483</v>
      </c>
      <c r="CF37">
        <f t="shared" si="118"/>
        <v>1.8724897827325262</v>
      </c>
      <c r="CG37">
        <f t="shared" si="129"/>
        <v>0.6658259947977534</v>
      </c>
      <c r="CH37">
        <f t="shared" si="130"/>
        <v>0.32053013201413794</v>
      </c>
      <c r="CI37">
        <f t="shared" si="119"/>
        <v>3.2227563605781828</v>
      </c>
      <c r="CJ37">
        <f t="shared" si="8"/>
        <v>3.7744817551256564</v>
      </c>
      <c r="CK37">
        <f t="shared" si="9"/>
        <v>9.0480711763451005</v>
      </c>
      <c r="CL37">
        <f t="shared" si="10"/>
        <v>3.2395903117302725</v>
      </c>
      <c r="CM37">
        <f t="shared" si="131"/>
        <v>2.6247356513243805</v>
      </c>
      <c r="CN37">
        <f t="shared" si="12"/>
        <v>5.1718740316239247</v>
      </c>
      <c r="CO37">
        <f t="shared" si="143"/>
        <v>2.4280774150069533</v>
      </c>
      <c r="CP37">
        <f t="shared" si="120"/>
        <v>3.8183792997963728</v>
      </c>
      <c r="CQ37">
        <f t="shared" si="144"/>
        <v>2.6177737552732347</v>
      </c>
      <c r="CR37">
        <f t="shared" si="132"/>
        <v>1.7973052387303727</v>
      </c>
      <c r="CS37">
        <f t="shared" si="145"/>
        <v>1.0547075270050854</v>
      </c>
      <c r="CT37">
        <f t="shared" si="146"/>
        <v>0.33309091389869538</v>
      </c>
      <c r="CV37">
        <f t="shared" si="83"/>
        <v>11.571748771303261</v>
      </c>
      <c r="CW37">
        <f t="shared" si="20"/>
        <v>7.2512471793405329</v>
      </c>
      <c r="CY37" t="s">
        <v>483</v>
      </c>
      <c r="CZ37">
        <f t="shared" si="121"/>
        <v>0.95294863651480588</v>
      </c>
      <c r="DA37">
        <f t="shared" si="21"/>
        <v>5.3484364306829804</v>
      </c>
      <c r="DB37">
        <f t="shared" si="37"/>
        <v>3.8983048414741526</v>
      </c>
      <c r="DC37">
        <f t="shared" si="22"/>
        <v>2.9547434900255198</v>
      </c>
      <c r="DD37">
        <f t="shared" si="133"/>
        <v>1.0617012265447179</v>
      </c>
      <c r="DE37">
        <f t="shared" si="38"/>
        <v>9.4114979753218968</v>
      </c>
      <c r="DG37" t="s">
        <v>483</v>
      </c>
      <c r="DH37">
        <f t="shared" si="134"/>
        <v>0.81484614983714532</v>
      </c>
      <c r="DI37">
        <f t="shared" si="25"/>
        <v>3.2158316445718902</v>
      </c>
      <c r="DJ37">
        <f t="shared" si="135"/>
        <v>1.8010988213303283</v>
      </c>
      <c r="DK37">
        <f t="shared" si="147"/>
        <v>0.75392060876230582</v>
      </c>
      <c r="DL37">
        <f t="shared" si="148"/>
        <v>0.73213221561102559</v>
      </c>
      <c r="DM37">
        <f t="shared" si="40"/>
        <v>3.0550559738041141</v>
      </c>
      <c r="DO37" t="s">
        <v>483</v>
      </c>
      <c r="DP37">
        <f t="shared" si="41"/>
        <v>4.5335548087598793E-2</v>
      </c>
      <c r="DQ37">
        <f t="shared" si="91"/>
        <v>1.6121036582000259E-2</v>
      </c>
      <c r="DR37">
        <f t="shared" si="92"/>
        <v>1.3415803035781574E-2</v>
      </c>
      <c r="DS37">
        <f t="shared" si="93"/>
        <v>0.10070651965757996</v>
      </c>
      <c r="DT37">
        <f t="shared" si="94"/>
        <v>0.10283160223459656</v>
      </c>
      <c r="DU37">
        <f t="shared" si="95"/>
        <v>0.19106419587719337</v>
      </c>
      <c r="DV37">
        <f t="shared" si="96"/>
        <v>6.7929580845500867E-2</v>
      </c>
      <c r="DW37">
        <f t="shared" si="97"/>
        <v>8.1970921934244767E-2</v>
      </c>
      <c r="DX37">
        <f t="shared" si="98"/>
        <v>0.12136703178359015</v>
      </c>
      <c r="DY37">
        <f t="shared" si="99"/>
        <v>6.1636601944918004E-2</v>
      </c>
      <c r="DZ37">
        <f t="shared" si="100"/>
        <v>8.3806219986467784E-2</v>
      </c>
      <c r="EA37">
        <f t="shared" si="101"/>
        <v>5.5045297378459548E-2</v>
      </c>
      <c r="EB37">
        <f t="shared" si="102"/>
        <v>3.6769722949722271E-2</v>
      </c>
      <c r="EC37">
        <f t="shared" si="103"/>
        <v>3.2464427848937515E-2</v>
      </c>
      <c r="ED37">
        <f t="shared" si="104"/>
        <v>1.2486627651905323E-2</v>
      </c>
      <c r="EF37">
        <f t="shared" si="106"/>
        <v>0.21776243454917957</v>
      </c>
      <c r="EG37">
        <f t="shared" si="107"/>
        <v>0.1227646972849763</v>
      </c>
      <c r="EI37" t="s">
        <v>483</v>
      </c>
      <c r="EJ37">
        <f t="shared" si="122"/>
        <v>2.4957462568460209E-2</v>
      </c>
      <c r="EK37">
        <f t="shared" si="29"/>
        <v>0.13153410592312328</v>
      </c>
      <c r="EL37">
        <f t="shared" si="43"/>
        <v>0.10166897685891746</v>
      </c>
      <c r="EM37">
        <f t="shared" si="30"/>
        <v>6.6829373103281783E-2</v>
      </c>
      <c r="EN37">
        <f t="shared" si="136"/>
        <v>2.7240259483521701E-2</v>
      </c>
      <c r="EO37">
        <f t="shared" si="44"/>
        <v>0.17026356591707792</v>
      </c>
      <c r="EQ37" t="s">
        <v>483</v>
      </c>
      <c r="ER37">
        <f t="shared" si="137"/>
        <v>1.7699699127496232E-2</v>
      </c>
      <c r="ES37">
        <f t="shared" si="33"/>
        <v>5.1565518531714018E-2</v>
      </c>
      <c r="ET37">
        <f t="shared" si="138"/>
        <v>2.7857256426842246E-2</v>
      </c>
      <c r="EU37">
        <f t="shared" si="149"/>
        <v>1.5067226736971546E-2</v>
      </c>
      <c r="EV37">
        <f t="shared" si="150"/>
        <v>1.2957088046446756E-2</v>
      </c>
      <c r="EW37">
        <f t="shared" si="46"/>
        <v>6.7173544216896169E-2</v>
      </c>
    </row>
    <row r="38" spans="1:153" x14ac:dyDescent="0.25">
      <c r="A38" t="s">
        <v>412</v>
      </c>
      <c r="B38">
        <v>924.80060000000003</v>
      </c>
      <c r="C38" t="s">
        <v>484</v>
      </c>
      <c r="D38" t="s">
        <v>485</v>
      </c>
      <c r="E38" t="s">
        <v>486</v>
      </c>
      <c r="F38">
        <v>0</v>
      </c>
      <c r="G38">
        <v>0</v>
      </c>
      <c r="H38">
        <v>114671.9</v>
      </c>
      <c r="I38">
        <v>118836.6</v>
      </c>
      <c r="J38">
        <v>120236</v>
      </c>
      <c r="K38">
        <v>105027.8</v>
      </c>
      <c r="L38">
        <v>11529.6</v>
      </c>
      <c r="M38">
        <v>4052.5</v>
      </c>
      <c r="N38">
        <v>128838</v>
      </c>
      <c r="O38">
        <v>98841.3</v>
      </c>
      <c r="P38">
        <v>152339.6</v>
      </c>
      <c r="Q38">
        <v>167159.20000000001</v>
      </c>
      <c r="R38">
        <v>343899.6</v>
      </c>
      <c r="S38">
        <v>343161.9</v>
      </c>
      <c r="T38">
        <v>166377.5</v>
      </c>
      <c r="U38">
        <v>132797</v>
      </c>
      <c r="V38">
        <v>97572.6</v>
      </c>
      <c r="W38">
        <v>83528.100000000006</v>
      </c>
      <c r="X38">
        <v>257380.4</v>
      </c>
      <c r="Y38">
        <v>227826.9</v>
      </c>
      <c r="Z38">
        <v>105092.8</v>
      </c>
      <c r="AA38">
        <v>113031.7</v>
      </c>
      <c r="AB38">
        <v>184836.7</v>
      </c>
      <c r="AC38">
        <v>217043.5</v>
      </c>
      <c r="AD38">
        <v>256466.6</v>
      </c>
      <c r="AE38">
        <v>260696.8</v>
      </c>
      <c r="AF38">
        <v>143947.4</v>
      </c>
      <c r="AG38">
        <v>134601.29999999999</v>
      </c>
      <c r="AH38">
        <v>61520.2</v>
      </c>
      <c r="AI38">
        <v>69731.899999999994</v>
      </c>
      <c r="AJ38">
        <v>8774.7999999999993</v>
      </c>
      <c r="AK38">
        <v>144467.79999999999</v>
      </c>
      <c r="AL38">
        <v>-2</v>
      </c>
      <c r="AM38">
        <v>81151.7</v>
      </c>
      <c r="AN38">
        <v>464272.2</v>
      </c>
      <c r="AO38">
        <v>349699.1</v>
      </c>
      <c r="AP38">
        <v>395037.8</v>
      </c>
      <c r="AQ38">
        <v>366257.9</v>
      </c>
      <c r="AS38" t="s">
        <v>486</v>
      </c>
      <c r="AT38">
        <f t="shared" si="113"/>
        <v>3.1540552503374695</v>
      </c>
      <c r="AU38">
        <f t="shared" si="123"/>
        <v>3.0580219919347638</v>
      </c>
      <c r="AV38">
        <f t="shared" si="123"/>
        <v>2.3804164243902601</v>
      </c>
      <c r="AW38">
        <f t="shared" si="139"/>
        <v>2.0324303571302442</v>
      </c>
      <c r="AX38">
        <f t="shared" si="124"/>
        <v>0.25160131352226128</v>
      </c>
      <c r="AY38">
        <f t="shared" si="124"/>
        <v>0.10414444120853551</v>
      </c>
      <c r="AZ38">
        <f t="shared" si="114"/>
        <v>3.2363605375169877</v>
      </c>
      <c r="BA38">
        <f t="shared" si="114"/>
        <v>2.868686194411592</v>
      </c>
      <c r="BB38">
        <f t="shared" si="114"/>
        <v>3.8120607096159387</v>
      </c>
      <c r="BC38">
        <f t="shared" si="125"/>
        <v>4.2977814229848592</v>
      </c>
      <c r="BD38">
        <f t="shared" si="125"/>
        <v>9.3768830389261755</v>
      </c>
      <c r="BE38">
        <f t="shared" si="125"/>
        <v>9.309467127109631</v>
      </c>
      <c r="BF38">
        <f t="shared" si="140"/>
        <v>5.5584064058606355</v>
      </c>
      <c r="BG38">
        <f t="shared" si="126"/>
        <v>5.2560127888646004</v>
      </c>
      <c r="BH38">
        <f t="shared" si="126"/>
        <v>3.0012418202998599</v>
      </c>
      <c r="BI38">
        <f t="shared" si="126"/>
        <v>2.5480811396066327</v>
      </c>
      <c r="BJ38">
        <f t="shared" si="115"/>
        <v>7.167137979931459</v>
      </c>
      <c r="BK38">
        <f t="shared" si="116"/>
        <v>6.6202937590103863</v>
      </c>
      <c r="BL38">
        <f t="shared" si="141"/>
        <v>3.1055305575887848</v>
      </c>
      <c r="BM38">
        <f t="shared" si="141"/>
        <v>3.4860773352866339</v>
      </c>
      <c r="BN38">
        <f t="shared" si="117"/>
        <v>5.9700552007412</v>
      </c>
      <c r="BO38">
        <f t="shared" si="142"/>
        <v>5.2252727566330055</v>
      </c>
      <c r="BP38">
        <f t="shared" si="142"/>
        <v>5.0400611764278169</v>
      </c>
      <c r="BQ38">
        <f t="shared" si="142"/>
        <v>5.3489071127385781</v>
      </c>
      <c r="BR38">
        <f t="shared" si="127"/>
        <v>2.8550607063412898</v>
      </c>
      <c r="BS38">
        <f t="shared" si="127"/>
        <v>2.7576187188464822</v>
      </c>
      <c r="BT38">
        <f>AH38/AH$4*20*2</f>
        <v>1.4372219655021123</v>
      </c>
      <c r="BU38">
        <f>AI38/AI$4*20*2</f>
        <v>1.3913578738124868</v>
      </c>
      <c r="BV38">
        <f t="shared" si="128"/>
        <v>0.18758113001982685</v>
      </c>
      <c r="BW38">
        <f>AK38/AK$4*20*2</f>
        <v>2.3293516727223151</v>
      </c>
      <c r="BY38">
        <f>AM38/AM$4*20*2</f>
        <v>1.4729528460315076</v>
      </c>
      <c r="BZ38">
        <f t="shared" si="80"/>
        <v>9.4863942902503737</v>
      </c>
      <c r="CA38">
        <f t="shared" si="81"/>
        <v>8.5934044897889468</v>
      </c>
      <c r="CB38">
        <f t="shared" si="75"/>
        <v>7.8867018972191545</v>
      </c>
      <c r="CC38">
        <f t="shared" si="82"/>
        <v>7.6748092628392079</v>
      </c>
      <c r="CE38" t="s">
        <v>486</v>
      </c>
      <c r="CF38">
        <f t="shared" si="118"/>
        <v>3.1060386211361166</v>
      </c>
      <c r="CG38">
        <f t="shared" si="129"/>
        <v>2.2064233907602522</v>
      </c>
      <c r="CH38">
        <f t="shared" si="130"/>
        <v>0.17787287736539839</v>
      </c>
      <c r="CI38">
        <f t="shared" si="119"/>
        <v>3.0525233659642899</v>
      </c>
      <c r="CJ38">
        <f t="shared" si="8"/>
        <v>4.0549210663003992</v>
      </c>
      <c r="CK38">
        <f t="shared" si="9"/>
        <v>9.3431750830179041</v>
      </c>
      <c r="CL38">
        <f t="shared" si="10"/>
        <v>5.407209597362618</v>
      </c>
      <c r="CM38">
        <f t="shared" si="131"/>
        <v>2.7746614799532461</v>
      </c>
      <c r="CN38">
        <f t="shared" si="12"/>
        <v>6.8937158694709222</v>
      </c>
      <c r="CO38">
        <f t="shared" si="143"/>
        <v>3.2958039464377094</v>
      </c>
      <c r="CP38">
        <f t="shared" si="120"/>
        <v>5.5976639786871027</v>
      </c>
      <c r="CQ38">
        <f t="shared" si="144"/>
        <v>5.194484144583198</v>
      </c>
      <c r="CR38">
        <f t="shared" si="132"/>
        <v>2.806339712593886</v>
      </c>
      <c r="CS38">
        <f t="shared" si="145"/>
        <v>1.4142899196572996</v>
      </c>
      <c r="CT38">
        <f t="shared" si="146"/>
        <v>2.3293516727223151</v>
      </c>
      <c r="CU38">
        <f>AVERAGE(BX38:BY38)</f>
        <v>1.4729528460315076</v>
      </c>
      <c r="CV38">
        <f t="shared" si="83"/>
        <v>9.0398993900196594</v>
      </c>
      <c r="CW38">
        <f t="shared" si="20"/>
        <v>7.7807555800291812</v>
      </c>
      <c r="CY38" t="s">
        <v>486</v>
      </c>
      <c r="CZ38">
        <f t="shared" si="121"/>
        <v>1.8301116297539224</v>
      </c>
      <c r="DA38">
        <f t="shared" si="21"/>
        <v>5.4835398384275313</v>
      </c>
      <c r="DB38">
        <f t="shared" si="37"/>
        <v>4.8341886747120846</v>
      </c>
      <c r="DC38">
        <f t="shared" si="22"/>
        <v>4.6959840232360035</v>
      </c>
      <c r="DD38">
        <f t="shared" si="133"/>
        <v>2.1833271016578335</v>
      </c>
      <c r="DE38">
        <f t="shared" si="38"/>
        <v>6.0978692720267818</v>
      </c>
      <c r="DG38" t="s">
        <v>486</v>
      </c>
      <c r="DH38">
        <f t="shared" si="134"/>
        <v>1.4999155182382253</v>
      </c>
      <c r="DI38">
        <f t="shared" si="25"/>
        <v>3.3799095333119378</v>
      </c>
      <c r="DJ38">
        <f t="shared" si="135"/>
        <v>2.9126112909041626</v>
      </c>
      <c r="DK38">
        <f t="shared" si="147"/>
        <v>1.2292341844637142</v>
      </c>
      <c r="DL38">
        <f t="shared" si="148"/>
        <v>0.70741998700886499</v>
      </c>
      <c r="DM38">
        <f t="shared" si="40"/>
        <v>4.054472807177282</v>
      </c>
      <c r="DO38" t="s">
        <v>486</v>
      </c>
      <c r="DP38">
        <f t="shared" si="41"/>
        <v>7.5201458811147967E-2</v>
      </c>
      <c r="DQ38">
        <f t="shared" si="91"/>
        <v>5.342211399936634E-2</v>
      </c>
      <c r="DR38">
        <f t="shared" si="92"/>
        <v>7.4448772511554713E-3</v>
      </c>
      <c r="DS38">
        <f t="shared" si="93"/>
        <v>9.5386982435294532E-2</v>
      </c>
      <c r="DT38">
        <f t="shared" si="94"/>
        <v>0.11047186269114906</v>
      </c>
      <c r="DU38">
        <f t="shared" si="95"/>
        <v>0.19729577712028362</v>
      </c>
      <c r="DV38">
        <f t="shared" si="96"/>
        <v>0.1133814606626698</v>
      </c>
      <c r="DW38">
        <f t="shared" si="97"/>
        <v>8.6653129983753546E-2</v>
      </c>
      <c r="DX38">
        <f t="shared" si="98"/>
        <v>0.16177304936686751</v>
      </c>
      <c r="DY38">
        <f t="shared" si="99"/>
        <v>8.3663788757118024E-2</v>
      </c>
      <c r="DZ38">
        <f t="shared" si="100"/>
        <v>0.12285816100909491</v>
      </c>
      <c r="EA38">
        <f t="shared" si="101"/>
        <v>0.1092271338920313</v>
      </c>
      <c r="EB38">
        <f t="shared" si="102"/>
        <v>5.7412804186657389E-2</v>
      </c>
      <c r="EC38">
        <f t="shared" si="103"/>
        <v>4.3532554645334065E-2</v>
      </c>
      <c r="ED38">
        <f t="shared" si="104"/>
        <v>8.7320745760337298E-2</v>
      </c>
      <c r="EE38">
        <f t="shared" si="105"/>
        <v>4.3482503546484183E-2</v>
      </c>
      <c r="EF38">
        <f t="shared" si="106"/>
        <v>0.17011694067642791</v>
      </c>
      <c r="EG38">
        <f t="shared" si="107"/>
        <v>0.13172935355894788</v>
      </c>
      <c r="EI38" t="s">
        <v>486</v>
      </c>
      <c r="EJ38">
        <f t="shared" si="122"/>
        <v>4.5356150020556596E-2</v>
      </c>
      <c r="EK38">
        <f t="shared" si="29"/>
        <v>0.13438487408224239</v>
      </c>
      <c r="EL38">
        <f t="shared" si="43"/>
        <v>0.12421308967531053</v>
      </c>
      <c r="EM38">
        <f t="shared" si="30"/>
        <v>0.10524969455274807</v>
      </c>
      <c r="EN38">
        <f t="shared" si="136"/>
        <v>6.2755368197442915E-2</v>
      </c>
      <c r="EO38">
        <f t="shared" si="44"/>
        <v>0.11510959926061999</v>
      </c>
      <c r="EQ38" t="s">
        <v>486</v>
      </c>
      <c r="ER38">
        <f t="shared" si="137"/>
        <v>3.4590944152401666E-2</v>
      </c>
      <c r="ES38">
        <f t="shared" si="33"/>
        <v>5.5002042633703507E-2</v>
      </c>
      <c r="ET38">
        <f t="shared" si="138"/>
        <v>5.3117804397986676E-2</v>
      </c>
      <c r="EU38">
        <f t="shared" si="149"/>
        <v>1.9897605932118947E-2</v>
      </c>
      <c r="EV38">
        <f t="shared" si="150"/>
        <v>2.2377637563827362E-2</v>
      </c>
      <c r="EW38">
        <f t="shared" si="46"/>
        <v>6.4932521447322575E-2</v>
      </c>
    </row>
    <row r="39" spans="1:153" x14ac:dyDescent="0.25">
      <c r="A39" t="s">
        <v>412</v>
      </c>
      <c r="B39">
        <v>922.78740000000005</v>
      </c>
      <c r="C39" t="s">
        <v>487</v>
      </c>
      <c r="D39" t="s">
        <v>322</v>
      </c>
      <c r="E39" t="s">
        <v>488</v>
      </c>
      <c r="F39">
        <v>0</v>
      </c>
      <c r="G39">
        <v>0</v>
      </c>
      <c r="H39">
        <v>230202.8</v>
      </c>
      <c r="I39">
        <v>240544.7</v>
      </c>
      <c r="J39">
        <v>312822.8</v>
      </c>
      <c r="K39">
        <v>289449.2</v>
      </c>
      <c r="L39">
        <v>28476.3</v>
      </c>
      <c r="M39">
        <v>20575.900000000001</v>
      </c>
      <c r="N39">
        <v>253287.9</v>
      </c>
      <c r="O39">
        <v>207482.9</v>
      </c>
      <c r="P39">
        <v>245201.7</v>
      </c>
      <c r="Q39">
        <v>262618.5</v>
      </c>
      <c r="R39">
        <v>482147.3</v>
      </c>
      <c r="S39">
        <v>466340.8</v>
      </c>
      <c r="T39">
        <v>260371</v>
      </c>
      <c r="U39">
        <v>233161.2</v>
      </c>
      <c r="V39">
        <v>115576.7</v>
      </c>
      <c r="W39">
        <v>91515.4</v>
      </c>
      <c r="X39">
        <v>389341.4</v>
      </c>
      <c r="Y39">
        <v>354031</v>
      </c>
      <c r="Z39">
        <v>204839.2</v>
      </c>
      <c r="AA39">
        <v>228772.2</v>
      </c>
      <c r="AB39">
        <v>362568.2</v>
      </c>
      <c r="AC39">
        <v>422643.4</v>
      </c>
      <c r="AD39">
        <v>523345.9</v>
      </c>
      <c r="AE39">
        <v>537747.80000000005</v>
      </c>
      <c r="AF39">
        <v>311221.5</v>
      </c>
      <c r="AG39">
        <v>300865</v>
      </c>
      <c r="AH39">
        <v>145780.6</v>
      </c>
      <c r="AI39">
        <v>185118</v>
      </c>
      <c r="AJ39">
        <v>84804.800000000003</v>
      </c>
      <c r="AK39">
        <v>302641.5</v>
      </c>
      <c r="AL39">
        <v>100284.7</v>
      </c>
      <c r="AM39">
        <v>174761.2</v>
      </c>
      <c r="AN39">
        <v>528565.1</v>
      </c>
      <c r="AO39">
        <v>395162.2</v>
      </c>
      <c r="AP39">
        <v>477711.9</v>
      </c>
      <c r="AQ39">
        <v>426508.1</v>
      </c>
      <c r="AS39" t="s">
        <v>488</v>
      </c>
      <c r="AT39">
        <f t="shared" si="113"/>
        <v>6.3317373304391609</v>
      </c>
      <c r="AU39">
        <f t="shared" si="123"/>
        <v>6.1899362876702142</v>
      </c>
      <c r="AV39">
        <f t="shared" si="123"/>
        <v>6.193224417343802</v>
      </c>
      <c r="AW39">
        <f t="shared" si="139"/>
        <v>5.601234539113106</v>
      </c>
      <c r="AX39">
        <f t="shared" si="124"/>
        <v>0.62141570256157785</v>
      </c>
      <c r="AY39">
        <f t="shared" si="124"/>
        <v>0.52877621415489362</v>
      </c>
      <c r="AZ39">
        <f t="shared" si="114"/>
        <v>6.3624937067522698</v>
      </c>
      <c r="BA39">
        <f t="shared" si="114"/>
        <v>6.0218079973298702</v>
      </c>
      <c r="BB39">
        <f t="shared" si="114"/>
        <v>6.1357898176247962</v>
      </c>
      <c r="BC39">
        <f t="shared" si="125"/>
        <v>6.7521076353090308</v>
      </c>
      <c r="BD39">
        <f t="shared" si="125"/>
        <v>13.146391678367902</v>
      </c>
      <c r="BE39">
        <f t="shared" si="125"/>
        <v>12.651125744524689</v>
      </c>
      <c r="BF39">
        <f t="shared" si="140"/>
        <v>8.6985790404371954</v>
      </c>
      <c r="BG39">
        <f t="shared" si="126"/>
        <v>9.2283579378074574</v>
      </c>
      <c r="BH39">
        <f t="shared" si="126"/>
        <v>3.5550310793424664</v>
      </c>
      <c r="BI39">
        <f t="shared" si="126"/>
        <v>2.7917391240020639</v>
      </c>
      <c r="BJ39">
        <f t="shared" si="115"/>
        <v>10.841787234380266</v>
      </c>
      <c r="BK39">
        <f t="shared" si="116"/>
        <v>10.287587724698909</v>
      </c>
      <c r="BL39">
        <f t="shared" si="141"/>
        <v>6.053073045841777</v>
      </c>
      <c r="BM39">
        <f t="shared" si="141"/>
        <v>7.0556983692509352</v>
      </c>
      <c r="BN39">
        <f t="shared" si="117"/>
        <v>11.710618984397447</v>
      </c>
      <c r="BO39">
        <f t="shared" si="142"/>
        <v>10.17504345345862</v>
      </c>
      <c r="BP39">
        <f t="shared" si="142"/>
        <v>10.284751903104244</v>
      </c>
      <c r="BQ39">
        <f t="shared" si="142"/>
        <v>11.033365320477744</v>
      </c>
      <c r="BR39">
        <f t="shared" si="127"/>
        <v>6.1727844727907257</v>
      </c>
      <c r="BS39">
        <f t="shared" si="127"/>
        <v>6.1639148793194929</v>
      </c>
      <c r="BT39">
        <f>AH39/AH$4*20*2</f>
        <v>3.4056956977395596</v>
      </c>
      <c r="BU39">
        <f>AI39/AI$4*20*2</f>
        <v>3.693652214903365</v>
      </c>
      <c r="BV39">
        <f t="shared" si="128"/>
        <v>1.8128937656818862</v>
      </c>
      <c r="BW39">
        <f>AK39/AK$4*20*2</f>
        <v>4.8796928053184905</v>
      </c>
      <c r="BX39">
        <f>AL39/AL$4*20*2</f>
        <v>1.8463895413967812</v>
      </c>
      <c r="BY39">
        <f>AM39/AM$4*20*2</f>
        <v>3.1720223595547781</v>
      </c>
      <c r="BZ39">
        <f t="shared" si="80"/>
        <v>10.800080096688145</v>
      </c>
      <c r="CA39">
        <f t="shared" si="81"/>
        <v>9.7106015533779697</v>
      </c>
      <c r="CB39">
        <f t="shared" si="75"/>
        <v>9.5372426336268781</v>
      </c>
      <c r="CC39">
        <f t="shared" si="82"/>
        <v>8.9373316358662862</v>
      </c>
      <c r="CE39" t="s">
        <v>488</v>
      </c>
      <c r="CF39">
        <f t="shared" si="118"/>
        <v>6.2608368090546875</v>
      </c>
      <c r="CG39">
        <f t="shared" si="129"/>
        <v>5.8972294782284536</v>
      </c>
      <c r="CH39">
        <f t="shared" si="130"/>
        <v>0.57509595835823579</v>
      </c>
      <c r="CI39">
        <f t="shared" si="119"/>
        <v>6.1921508520410704</v>
      </c>
      <c r="CJ39">
        <f t="shared" si="8"/>
        <v>6.443948726466914</v>
      </c>
      <c r="CK39">
        <f t="shared" si="9"/>
        <v>12.898758711446295</v>
      </c>
      <c r="CL39">
        <f t="shared" si="10"/>
        <v>8.9634684891223273</v>
      </c>
      <c r="CM39">
        <f t="shared" si="131"/>
        <v>3.173385101672265</v>
      </c>
      <c r="CN39">
        <f t="shared" si="12"/>
        <v>10.564687479539588</v>
      </c>
      <c r="CO39">
        <f t="shared" si="143"/>
        <v>6.5543857075463556</v>
      </c>
      <c r="CP39">
        <f t="shared" si="120"/>
        <v>10.942831218928035</v>
      </c>
      <c r="CQ39">
        <f t="shared" si="144"/>
        <v>10.659058611790993</v>
      </c>
      <c r="CR39">
        <f t="shared" si="132"/>
        <v>6.1683496760551098</v>
      </c>
      <c r="CS39">
        <f t="shared" si="145"/>
        <v>3.5496739563214623</v>
      </c>
      <c r="CT39">
        <f t="shared" si="146"/>
        <v>4.8796928053184905</v>
      </c>
      <c r="CU39">
        <f>AVERAGE(BX39:BY39)</f>
        <v>2.5092059504757795</v>
      </c>
      <c r="CV39">
        <f t="shared" si="83"/>
        <v>10.255340825033057</v>
      </c>
      <c r="CW39">
        <f t="shared" si="20"/>
        <v>9.2372871347465821</v>
      </c>
      <c r="CY39" t="s">
        <v>488</v>
      </c>
      <c r="CZ39">
        <f t="shared" si="121"/>
        <v>4.2443874152137928</v>
      </c>
      <c r="DA39">
        <f t="shared" si="21"/>
        <v>8.5116194299847603</v>
      </c>
      <c r="DB39">
        <f t="shared" si="37"/>
        <v>6.8690362906059264</v>
      </c>
      <c r="DC39">
        <f t="shared" si="22"/>
        <v>9.3854251794217944</v>
      </c>
      <c r="DD39">
        <f t="shared" si="133"/>
        <v>4.8659054792316878</v>
      </c>
      <c r="DE39">
        <f t="shared" si="38"/>
        <v>7.3339446367518066</v>
      </c>
      <c r="DG39" t="s">
        <v>488</v>
      </c>
      <c r="DH39">
        <f t="shared" si="134"/>
        <v>3.1828960742180263</v>
      </c>
      <c r="DI39">
        <f t="shared" si="25"/>
        <v>3.8014594366635639</v>
      </c>
      <c r="DJ39">
        <f t="shared" si="135"/>
        <v>5.2264400331902374</v>
      </c>
      <c r="DK39">
        <f t="shared" si="147"/>
        <v>2.4558542488567832</v>
      </c>
      <c r="DL39">
        <f t="shared" si="148"/>
        <v>1.3093923014326543</v>
      </c>
      <c r="DM39">
        <f t="shared" si="40"/>
        <v>4.2092381581721954</v>
      </c>
      <c r="DO39" t="s">
        <v>488</v>
      </c>
      <c r="DP39">
        <f t="shared" si="41"/>
        <v>0.1515834536684636</v>
      </c>
      <c r="DQ39">
        <f t="shared" si="91"/>
        <v>0.14278423025500653</v>
      </c>
      <c r="DR39">
        <f t="shared" si="92"/>
        <v>2.4070667102423386E-2</v>
      </c>
      <c r="DS39">
        <f t="shared" si="93"/>
        <v>0.19349584384712798</v>
      </c>
      <c r="DT39">
        <f t="shared" si="94"/>
        <v>0.17555829256833189</v>
      </c>
      <c r="DU39">
        <f t="shared" si="95"/>
        <v>0.27237749493610214</v>
      </c>
      <c r="DV39">
        <f t="shared" si="96"/>
        <v>0.18795112924718185</v>
      </c>
      <c r="DW39">
        <f t="shared" si="97"/>
        <v>9.9105333638158738E-2</v>
      </c>
      <c r="DX39">
        <f t="shared" si="98"/>
        <v>0.24791879177118645</v>
      </c>
      <c r="DY39">
        <f t="shared" si="99"/>
        <v>0.16638269453543661</v>
      </c>
      <c r="DZ39">
        <f t="shared" si="100"/>
        <v>0.24017449509460112</v>
      </c>
      <c r="EA39">
        <f t="shared" si="101"/>
        <v>0.22413359820670381</v>
      </c>
      <c r="EB39">
        <f t="shared" si="102"/>
        <v>0.12619365022592066</v>
      </c>
      <c r="EC39">
        <f t="shared" si="103"/>
        <v>0.10926074868307549</v>
      </c>
      <c r="ED39">
        <f t="shared" si="104"/>
        <v>0.1829257556218557</v>
      </c>
      <c r="EE39">
        <f t="shared" si="105"/>
        <v>7.407335335573155E-2</v>
      </c>
      <c r="EF39">
        <f t="shared" si="106"/>
        <v>0.192989670734035</v>
      </c>
      <c r="EG39">
        <f t="shared" si="107"/>
        <v>0.15638865022591927</v>
      </c>
      <c r="EI39" t="s">
        <v>488</v>
      </c>
      <c r="EJ39">
        <f t="shared" si="122"/>
        <v>0.10614611700863118</v>
      </c>
      <c r="EK39">
        <f t="shared" si="29"/>
        <v>0.213810543783854</v>
      </c>
      <c r="EL39">
        <f t="shared" si="43"/>
        <v>0.17351206270467259</v>
      </c>
      <c r="EM39">
        <f t="shared" si="30"/>
        <v>0.2102302626122472</v>
      </c>
      <c r="EN39">
        <f t="shared" si="136"/>
        <v>0.13946005151028396</v>
      </c>
      <c r="EO39">
        <f t="shared" si="44"/>
        <v>0.14115055810522861</v>
      </c>
      <c r="EQ39" t="s">
        <v>488</v>
      </c>
      <c r="ER39">
        <f t="shared" si="137"/>
        <v>7.1215456125407209E-2</v>
      </c>
      <c r="ES39">
        <f t="shared" si="33"/>
        <v>5.1507327264402103E-2</v>
      </c>
      <c r="ET39">
        <f t="shared" si="138"/>
        <v>0.10522700537768427</v>
      </c>
      <c r="EU39">
        <f t="shared" si="149"/>
        <v>3.8810881372753507E-2</v>
      </c>
      <c r="EV39">
        <f t="shared" si="150"/>
        <v>3.8582785851995594E-2</v>
      </c>
      <c r="EW39">
        <f t="shared" si="46"/>
        <v>6.0905026256568788E-2</v>
      </c>
    </row>
    <row r="40" spans="1:153" x14ac:dyDescent="0.25">
      <c r="A40" t="s">
        <v>412</v>
      </c>
      <c r="B40">
        <v>920.7722</v>
      </c>
      <c r="C40" t="s">
        <v>489</v>
      </c>
      <c r="D40" t="s">
        <v>297</v>
      </c>
      <c r="E40" t="s">
        <v>490</v>
      </c>
      <c r="F40">
        <v>0</v>
      </c>
      <c r="G40">
        <v>0</v>
      </c>
      <c r="H40">
        <v>255215.5</v>
      </c>
      <c r="I40">
        <v>268163.8</v>
      </c>
      <c r="J40">
        <v>449573.7</v>
      </c>
      <c r="K40">
        <v>446304.3</v>
      </c>
      <c r="L40">
        <v>47077.5</v>
      </c>
      <c r="M40">
        <v>16911.7</v>
      </c>
      <c r="N40">
        <v>172587</v>
      </c>
      <c r="O40">
        <v>148043.79999999999</v>
      </c>
      <c r="P40">
        <v>231196.79999999999</v>
      </c>
      <c r="Q40">
        <v>246274.8</v>
      </c>
      <c r="R40">
        <v>474917.8</v>
      </c>
      <c r="S40">
        <v>455419.6</v>
      </c>
      <c r="T40">
        <v>354658</v>
      </c>
      <c r="U40">
        <v>296409.3</v>
      </c>
      <c r="V40">
        <v>117381.2</v>
      </c>
      <c r="W40">
        <v>102113</v>
      </c>
      <c r="X40">
        <v>406504.8</v>
      </c>
      <c r="Y40">
        <v>370380.9</v>
      </c>
      <c r="Z40">
        <v>338762.9</v>
      </c>
      <c r="AA40">
        <v>357215.5</v>
      </c>
      <c r="AB40">
        <v>466219.2</v>
      </c>
      <c r="AC40">
        <v>567572</v>
      </c>
      <c r="AD40">
        <v>811702.3</v>
      </c>
      <c r="AE40">
        <v>807876.9</v>
      </c>
      <c r="AF40">
        <v>505978.5</v>
      </c>
      <c r="AG40">
        <v>489302.4</v>
      </c>
      <c r="AH40">
        <v>213153.6</v>
      </c>
      <c r="AI40">
        <v>234772.8</v>
      </c>
      <c r="AJ40">
        <v>103924.1</v>
      </c>
      <c r="AK40">
        <v>293472.59999999998</v>
      </c>
      <c r="AL40">
        <v>145766.29999999999</v>
      </c>
      <c r="AM40">
        <v>188224.3</v>
      </c>
      <c r="AN40">
        <v>481372.7</v>
      </c>
      <c r="AO40">
        <v>358169</v>
      </c>
      <c r="AP40">
        <v>422756.4</v>
      </c>
      <c r="AQ40">
        <v>387841.3</v>
      </c>
      <c r="AS40" t="s">
        <v>490</v>
      </c>
      <c r="AT40">
        <f t="shared" si="113"/>
        <v>7.0197126562174557</v>
      </c>
      <c r="AU40">
        <f t="shared" si="123"/>
        <v>6.9006585331522077</v>
      </c>
      <c r="AV40">
        <f t="shared" si="123"/>
        <v>8.9006006475090622</v>
      </c>
      <c r="AW40">
        <f t="shared" si="139"/>
        <v>8.6365934337172021</v>
      </c>
      <c r="AX40">
        <f t="shared" si="124"/>
        <v>1.027334932464635</v>
      </c>
      <c r="AY40">
        <f t="shared" si="124"/>
        <v>0.4346106221804788</v>
      </c>
      <c r="AZ40">
        <f t="shared" si="114"/>
        <v>4.3353184315841942</v>
      </c>
      <c r="BA40">
        <f t="shared" si="114"/>
        <v>4.2966978907423394</v>
      </c>
      <c r="BB40">
        <f t="shared" si="114"/>
        <v>5.7853390547758696</v>
      </c>
      <c r="BC40">
        <f t="shared" si="125"/>
        <v>6.33189953283643</v>
      </c>
      <c r="BD40">
        <f t="shared" si="125"/>
        <v>12.949269681337615</v>
      </c>
      <c r="BE40">
        <f t="shared" si="125"/>
        <v>12.354849985506601</v>
      </c>
      <c r="BF40">
        <f t="shared" si="140"/>
        <v>11.84855704100447</v>
      </c>
      <c r="BG40">
        <f t="shared" si="126"/>
        <v>11.731673693972034</v>
      </c>
      <c r="BH40">
        <f t="shared" si="126"/>
        <v>3.6105358098173239</v>
      </c>
      <c r="BI40">
        <f t="shared" si="126"/>
        <v>3.1150260739637572</v>
      </c>
      <c r="BJ40">
        <f t="shared" si="115"/>
        <v>11.319727497138253</v>
      </c>
      <c r="BK40">
        <f t="shared" si="116"/>
        <v>10.762690273741381</v>
      </c>
      <c r="BL40">
        <f t="shared" si="141"/>
        <v>10.010567210383526</v>
      </c>
      <c r="BM40">
        <f t="shared" si="141"/>
        <v>11.017093951193184</v>
      </c>
      <c r="BN40">
        <f t="shared" si="117"/>
        <v>15.058450836037441</v>
      </c>
      <c r="BO40">
        <f t="shared" si="142"/>
        <v>13.664166441417082</v>
      </c>
      <c r="BP40">
        <f t="shared" si="142"/>
        <v>15.951508886721173</v>
      </c>
      <c r="BQ40">
        <f t="shared" si="142"/>
        <v>16.575801838101551</v>
      </c>
      <c r="BR40">
        <f t="shared" si="127"/>
        <v>10.035605600403386</v>
      </c>
      <c r="BS40">
        <f t="shared" si="127"/>
        <v>10.024490531789137</v>
      </c>
      <c r="BT40">
        <f>AH40/AH$4*20*2</f>
        <v>4.9796495451225953</v>
      </c>
      <c r="BU40">
        <f>AI40/AI$4*20*2</f>
        <v>4.684412497537056</v>
      </c>
      <c r="BV40">
        <f t="shared" si="128"/>
        <v>2.2216119016152494</v>
      </c>
      <c r="BW40">
        <f>AK40/AK$4*20*2</f>
        <v>4.7318564531900318</v>
      </c>
      <c r="BX40">
        <f>AL40/AL$4*20*2</f>
        <v>2.6837730163036397</v>
      </c>
      <c r="BY40">
        <f>AM40/AM$4*20*2</f>
        <v>3.416385835137012</v>
      </c>
      <c r="BZ40">
        <f t="shared" si="80"/>
        <v>9.8358058758685232</v>
      </c>
      <c r="CA40">
        <f t="shared" si="81"/>
        <v>8.8015413614253433</v>
      </c>
      <c r="CB40">
        <f t="shared" si="75"/>
        <v>8.4400877636052556</v>
      </c>
      <c r="CC40">
        <f t="shared" si="82"/>
        <v>8.1270820417842184</v>
      </c>
      <c r="CE40" t="s">
        <v>490</v>
      </c>
      <c r="CF40">
        <f t="shared" si="118"/>
        <v>6.9601855946848321</v>
      </c>
      <c r="CG40">
        <f t="shared" si="129"/>
        <v>8.7685970406131322</v>
      </c>
      <c r="CH40">
        <f t="shared" si="130"/>
        <v>0.73097277732255694</v>
      </c>
      <c r="CI40">
        <f t="shared" si="119"/>
        <v>4.3160081611632668</v>
      </c>
      <c r="CJ40">
        <f t="shared" si="8"/>
        <v>6.0586192938061494</v>
      </c>
      <c r="CK40">
        <f t="shared" si="9"/>
        <v>12.652059833422108</v>
      </c>
      <c r="CL40">
        <f t="shared" si="10"/>
        <v>11.790115367488252</v>
      </c>
      <c r="CM40">
        <f t="shared" si="131"/>
        <v>3.3627809418905406</v>
      </c>
      <c r="CN40">
        <f t="shared" si="12"/>
        <v>11.041208885439817</v>
      </c>
      <c r="CO40">
        <f t="shared" si="143"/>
        <v>10.513830580788355</v>
      </c>
      <c r="CP40">
        <f t="shared" si="120"/>
        <v>14.361308638727262</v>
      </c>
      <c r="CQ40">
        <f t="shared" si="144"/>
        <v>16.263655362411363</v>
      </c>
      <c r="CR40">
        <f t="shared" si="132"/>
        <v>10.030048066096262</v>
      </c>
      <c r="CS40">
        <f t="shared" si="145"/>
        <v>4.8320310213298256</v>
      </c>
      <c r="CT40">
        <f t="shared" si="146"/>
        <v>4.7318564531900318</v>
      </c>
      <c r="CU40">
        <f>AVERAGE(BX40:BY40)</f>
        <v>3.0500794257203259</v>
      </c>
      <c r="CV40">
        <f t="shared" si="83"/>
        <v>9.3186736186469332</v>
      </c>
      <c r="CW40">
        <f t="shared" si="20"/>
        <v>8.2835849026947379</v>
      </c>
      <c r="CY40" t="s">
        <v>490</v>
      </c>
      <c r="CZ40">
        <f t="shared" si="121"/>
        <v>5.4865851375401737</v>
      </c>
      <c r="DA40">
        <f t="shared" si="21"/>
        <v>7.6755624294638416</v>
      </c>
      <c r="DB40">
        <f t="shared" si="37"/>
        <v>7.2019949136651782</v>
      </c>
      <c r="DC40">
        <f t="shared" si="22"/>
        <v>13.712931527308994</v>
      </c>
      <c r="DD40">
        <f t="shared" si="133"/>
        <v>6.5313118468720397</v>
      </c>
      <c r="DE40">
        <f t="shared" si="38"/>
        <v>6.8841126490206657</v>
      </c>
      <c r="DG40" t="s">
        <v>490</v>
      </c>
      <c r="DH40">
        <f t="shared" si="134"/>
        <v>4.2165714365977562</v>
      </c>
      <c r="DI40">
        <f t="shared" si="25"/>
        <v>4.3969669317161397</v>
      </c>
      <c r="DJ40">
        <f t="shared" si="135"/>
        <v>5.4294684677359699</v>
      </c>
      <c r="DK40">
        <f t="shared" si="147"/>
        <v>2.9292346976300503</v>
      </c>
      <c r="DL40">
        <f t="shared" si="148"/>
        <v>3.0304084023129705</v>
      </c>
      <c r="DM40">
        <f t="shared" si="40"/>
        <v>3.3604628000471881</v>
      </c>
      <c r="DO40" t="s">
        <v>490</v>
      </c>
      <c r="DP40">
        <f t="shared" si="41"/>
        <v>0.16851564779486977</v>
      </c>
      <c r="DQ40">
        <f t="shared" si="91"/>
        <v>0.21230603005742019</v>
      </c>
      <c r="DR40">
        <f t="shared" si="92"/>
        <v>3.0594898343738554E-2</v>
      </c>
      <c r="DS40">
        <f t="shared" si="93"/>
        <v>0.13486907233858814</v>
      </c>
      <c r="DT40">
        <f t="shared" si="94"/>
        <v>0.16506041616587053</v>
      </c>
      <c r="DU40">
        <f t="shared" si="95"/>
        <v>0.26716806169504564</v>
      </c>
      <c r="DV40">
        <f t="shared" si="96"/>
        <v>0.24722187621490141</v>
      </c>
      <c r="DW40">
        <f t="shared" si="97"/>
        <v>0.1050201965788779</v>
      </c>
      <c r="DX40">
        <f t="shared" si="98"/>
        <v>0.25910119649756269</v>
      </c>
      <c r="DY40">
        <f t="shared" si="99"/>
        <v>0.26689296907055254</v>
      </c>
      <c r="DZ40">
        <f t="shared" si="100"/>
        <v>0.31520362346792552</v>
      </c>
      <c r="EA40">
        <f t="shared" si="101"/>
        <v>0.34198438428124195</v>
      </c>
      <c r="EB40">
        <f t="shared" si="102"/>
        <v>0.20519724786607821</v>
      </c>
      <c r="EC40">
        <f t="shared" si="103"/>
        <v>0.14873234374389141</v>
      </c>
      <c r="ED40">
        <f t="shared" si="104"/>
        <v>0.17738379273599489</v>
      </c>
      <c r="EE40">
        <f t="shared" si="105"/>
        <v>9.0040281875463077E-2</v>
      </c>
      <c r="EF40">
        <f t="shared" si="106"/>
        <v>0.17536304097770569</v>
      </c>
      <c r="EG40">
        <f t="shared" si="107"/>
        <v>0.1402423290590688</v>
      </c>
      <c r="EI40" t="s">
        <v>490</v>
      </c>
      <c r="EJ40">
        <f t="shared" si="122"/>
        <v>0.13713885873200951</v>
      </c>
      <c r="EK40">
        <f t="shared" si="29"/>
        <v>0.18903251673316812</v>
      </c>
      <c r="EL40">
        <f t="shared" si="43"/>
        <v>0.1820606965382203</v>
      </c>
      <c r="EM40">
        <f t="shared" si="30"/>
        <v>0.30802699227323999</v>
      </c>
      <c r="EN40">
        <f t="shared" si="136"/>
        <v>0.17710446144865485</v>
      </c>
      <c r="EO40">
        <f t="shared" si="44"/>
        <v>0.13521521730407918</v>
      </c>
      <c r="EQ40" t="s">
        <v>490</v>
      </c>
      <c r="ER40">
        <f t="shared" si="137"/>
        <v>9.4832014721233024E-2</v>
      </c>
      <c r="ES40">
        <f t="shared" si="33"/>
        <v>6.9330742462427666E-2</v>
      </c>
      <c r="ET40">
        <f t="shared" si="138"/>
        <v>0.10895171989450596</v>
      </c>
      <c r="EU40">
        <f t="shared" si="149"/>
        <v>3.8056644440418327E-2</v>
      </c>
      <c r="EV40">
        <f t="shared" si="150"/>
        <v>2.8233488428779041E-2</v>
      </c>
      <c r="EW40">
        <f t="shared" si="46"/>
        <v>4.288294759753225E-2</v>
      </c>
    </row>
    <row r="41" spans="1:153" x14ac:dyDescent="0.25">
      <c r="A41" t="s">
        <v>412</v>
      </c>
      <c r="B41">
        <v>918.7559</v>
      </c>
      <c r="C41" t="s">
        <v>491</v>
      </c>
      <c r="D41" t="s">
        <v>153</v>
      </c>
      <c r="E41" t="s">
        <v>492</v>
      </c>
      <c r="F41">
        <v>0</v>
      </c>
      <c r="G41">
        <v>0</v>
      </c>
      <c r="H41">
        <v>44424</v>
      </c>
      <c r="I41">
        <v>43089.8</v>
      </c>
      <c r="J41">
        <v>156811.5</v>
      </c>
      <c r="K41">
        <v>145351.9</v>
      </c>
      <c r="L41">
        <v>0</v>
      </c>
      <c r="M41">
        <v>0</v>
      </c>
      <c r="N41">
        <v>16427.599999999999</v>
      </c>
      <c r="O41">
        <v>4935</v>
      </c>
      <c r="P41">
        <v>49984.9</v>
      </c>
      <c r="Q41">
        <v>49535.3</v>
      </c>
      <c r="R41">
        <v>100169.4</v>
      </c>
      <c r="S41">
        <v>81825.5</v>
      </c>
      <c r="T41">
        <v>34373.5</v>
      </c>
      <c r="U41">
        <v>3287.2</v>
      </c>
      <c r="V41">
        <v>4630.1000000000004</v>
      </c>
      <c r="W41">
        <v>0</v>
      </c>
      <c r="X41">
        <v>89810.3</v>
      </c>
      <c r="Y41">
        <v>85201</v>
      </c>
      <c r="Z41">
        <v>68424.100000000006</v>
      </c>
      <c r="AA41">
        <v>75736.600000000006</v>
      </c>
      <c r="AB41">
        <v>134061.29999999999</v>
      </c>
      <c r="AC41">
        <v>161313.29999999999</v>
      </c>
      <c r="AD41">
        <v>249957.6</v>
      </c>
      <c r="AE41">
        <v>256994</v>
      </c>
      <c r="AF41">
        <v>173620.6</v>
      </c>
      <c r="AG41">
        <v>155113.29999999999</v>
      </c>
      <c r="AH41">
        <v>80377.7</v>
      </c>
      <c r="AI41">
        <v>85109.7</v>
      </c>
      <c r="AJ41">
        <v>0</v>
      </c>
      <c r="AK41">
        <v>81011.899999999994</v>
      </c>
      <c r="AL41">
        <v>0</v>
      </c>
      <c r="AM41">
        <v>100623.1</v>
      </c>
      <c r="AN41">
        <v>126148.1</v>
      </c>
      <c r="AO41">
        <v>98097.8</v>
      </c>
      <c r="AP41">
        <v>110989.9</v>
      </c>
      <c r="AQ41">
        <v>103987.6</v>
      </c>
      <c r="AS41" t="s">
        <v>492</v>
      </c>
      <c r="AT41">
        <f t="shared" si="113"/>
        <v>1.2218839178647232</v>
      </c>
      <c r="AU41">
        <f t="shared" si="123"/>
        <v>1.1088297378759624</v>
      </c>
      <c r="AV41">
        <f t="shared" si="123"/>
        <v>3.1045333355506943</v>
      </c>
      <c r="AW41">
        <f t="shared" si="139"/>
        <v>2.8127563752316957</v>
      </c>
      <c r="AZ41">
        <f t="shared" si="114"/>
        <v>0.41265493384028051</v>
      </c>
      <c r="BA41">
        <f t="shared" si="114"/>
        <v>0.14322926114307691</v>
      </c>
      <c r="BB41">
        <f t="shared" si="114"/>
        <v>1.2507941032015426</v>
      </c>
      <c r="BC41">
        <f t="shared" si="125"/>
        <v>1.2735876465188987</v>
      </c>
      <c r="BD41">
        <f t="shared" si="125"/>
        <v>2.7312528071547959</v>
      </c>
      <c r="BE41">
        <f t="shared" si="125"/>
        <v>2.2198029630017468</v>
      </c>
      <c r="BF41">
        <f t="shared" si="140"/>
        <v>1.1483637065820231</v>
      </c>
      <c r="BG41">
        <f>U41/U$4*20*2</f>
        <v>0.13010508700916221</v>
      </c>
      <c r="BH41">
        <f>V41/V$4*20*2</f>
        <v>0.14241754090974701</v>
      </c>
      <c r="BJ41">
        <f t="shared" si="115"/>
        <v>2.5009006595647469</v>
      </c>
      <c r="BK41">
        <f t="shared" si="116"/>
        <v>2.4758079426153974</v>
      </c>
      <c r="BL41">
        <f t="shared" si="141"/>
        <v>2.0219571029177148</v>
      </c>
      <c r="BM41">
        <f t="shared" si="141"/>
        <v>2.3358371564054128</v>
      </c>
      <c r="BN41">
        <f t="shared" si="117"/>
        <v>4.3300565379230758</v>
      </c>
      <c r="BO41">
        <f t="shared" si="142"/>
        <v>3.8835809032409037</v>
      </c>
      <c r="BP41">
        <f t="shared" si="142"/>
        <v>4.9121468273571436</v>
      </c>
      <c r="BQ41">
        <f t="shared" si="142"/>
        <v>5.2729340541622989</v>
      </c>
      <c r="BR41">
        <f t="shared" si="127"/>
        <v>3.4436005990479752</v>
      </c>
      <c r="BS41">
        <f t="shared" si="127"/>
        <v>3.177854445848963</v>
      </c>
      <c r="BT41">
        <f>AH41/AH$4*20*2</f>
        <v>1.8777669119498821</v>
      </c>
      <c r="BU41">
        <f>AI41/AI$4*20*2</f>
        <v>1.6981905158588626</v>
      </c>
      <c r="BV41">
        <f t="shared" si="128"/>
        <v>0</v>
      </c>
      <c r="BW41">
        <f>AK41/AK$4*20*2</f>
        <v>1.3062094444257677</v>
      </c>
      <c r="BY41">
        <f>AM41/AM$4*20*2</f>
        <v>1.8263706308248995</v>
      </c>
      <c r="BZ41">
        <f t="shared" si="80"/>
        <v>2.5775625065768173</v>
      </c>
      <c r="CA41">
        <f t="shared" si="81"/>
        <v>2.4106269503079023</v>
      </c>
      <c r="CB41">
        <f t="shared" si="75"/>
        <v>2.215849356446812</v>
      </c>
      <c r="CC41">
        <f t="shared" si="82"/>
        <v>2.1790246591279492</v>
      </c>
      <c r="CE41" t="s">
        <v>492</v>
      </c>
      <c r="CF41">
        <f t="shared" si="118"/>
        <v>1.1653568278703428</v>
      </c>
      <c r="CG41">
        <f t="shared" si="129"/>
        <v>2.9586448553911948</v>
      </c>
      <c r="CI41">
        <f t="shared" si="119"/>
        <v>0.2779420974916787</v>
      </c>
      <c r="CJ41">
        <f t="shared" si="8"/>
        <v>1.2621908748602206</v>
      </c>
      <c r="CK41">
        <f t="shared" si="9"/>
        <v>2.4755278850782716</v>
      </c>
      <c r="CL41">
        <f t="shared" si="10"/>
        <v>0.63923439679559269</v>
      </c>
      <c r="CM41">
        <f t="shared" si="131"/>
        <v>0.14241754090974701</v>
      </c>
      <c r="CN41">
        <f t="shared" si="12"/>
        <v>2.4883543010900722</v>
      </c>
      <c r="CO41">
        <f t="shared" si="143"/>
        <v>2.1788971296615638</v>
      </c>
      <c r="CP41">
        <f t="shared" si="120"/>
        <v>4.1068187205819893</v>
      </c>
      <c r="CQ41">
        <f t="shared" si="144"/>
        <v>5.0925404407597217</v>
      </c>
      <c r="CR41">
        <f t="shared" si="132"/>
        <v>3.3107275224484694</v>
      </c>
      <c r="CS41">
        <f t="shared" si="145"/>
        <v>1.7879787139043724</v>
      </c>
      <c r="CT41">
        <f t="shared" si="146"/>
        <v>1.3062094444257677</v>
      </c>
      <c r="CU41">
        <f>AVERAGE(BX41:BY41)</f>
        <v>1.8263706308248995</v>
      </c>
      <c r="CV41">
        <f t="shared" si="83"/>
        <v>2.4940947284423598</v>
      </c>
      <c r="CW41">
        <f t="shared" si="20"/>
        <v>2.1974370077873804</v>
      </c>
      <c r="CY41" t="s">
        <v>492</v>
      </c>
      <c r="CZ41">
        <f t="shared" si="121"/>
        <v>2.0620008416307689</v>
      </c>
      <c r="DA41">
        <f t="shared" si="21"/>
        <v>1.3385536191433902</v>
      </c>
      <c r="DB41">
        <f t="shared" si="37"/>
        <v>1.3153859209999097</v>
      </c>
      <c r="DC41">
        <f t="shared" si="22"/>
        <v>3.7927520970010917</v>
      </c>
      <c r="DD41">
        <f t="shared" si="133"/>
        <v>2.1349718935928697</v>
      </c>
      <c r="DE41">
        <f t="shared" si="38"/>
        <v>2.1726341223515466</v>
      </c>
      <c r="DG41" t="s">
        <v>492</v>
      </c>
      <c r="DH41">
        <f t="shared" si="134"/>
        <v>1.2680461248806425</v>
      </c>
      <c r="DI41">
        <f t="shared" si="25"/>
        <v>1.100781211225232</v>
      </c>
      <c r="DJ41">
        <f t="shared" si="135"/>
        <v>1.6588277913583072</v>
      </c>
      <c r="DK41">
        <f t="shared" si="147"/>
        <v>1.4819945071127592</v>
      </c>
      <c r="DL41">
        <f t="shared" si="148"/>
        <v>1.0463395153308068</v>
      </c>
      <c r="DM41">
        <f t="shared" si="40"/>
        <v>0.33455232024187354</v>
      </c>
      <c r="DO41" t="s">
        <v>492</v>
      </c>
      <c r="DP41">
        <f t="shared" si="41"/>
        <v>2.8214888538419466E-2</v>
      </c>
      <c r="DQ41">
        <f t="shared" si="91"/>
        <v>7.1634965170436535E-2</v>
      </c>
      <c r="DS41">
        <f t="shared" si="93"/>
        <v>8.6852923935252305E-3</v>
      </c>
      <c r="DT41">
        <f t="shared" si="94"/>
        <v>3.4387001556308409E-2</v>
      </c>
      <c r="DU41">
        <f t="shared" si="95"/>
        <v>5.2274648984924066E-2</v>
      </c>
      <c r="DV41">
        <f t="shared" si="96"/>
        <v>1.3403832107757757E-2</v>
      </c>
      <c r="DW41">
        <f t="shared" si="97"/>
        <v>4.4477230010151704E-3</v>
      </c>
      <c r="DX41">
        <f t="shared" si="98"/>
        <v>5.8393567535210307E-2</v>
      </c>
      <c r="DY41">
        <f t="shared" si="99"/>
        <v>5.5311175100852206E-2</v>
      </c>
      <c r="DZ41">
        <f t="shared" si="100"/>
        <v>9.0136920960155173E-2</v>
      </c>
      <c r="EA41">
        <f t="shared" si="101"/>
        <v>0.1070835103334556</v>
      </c>
      <c r="EB41">
        <f t="shared" si="102"/>
        <v>6.7731696953403767E-2</v>
      </c>
      <c r="EC41">
        <f t="shared" si="103"/>
        <v>5.5034883573657017E-2</v>
      </c>
      <c r="ED41">
        <f t="shared" si="104"/>
        <v>4.8966063880407043E-2</v>
      </c>
      <c r="EE41">
        <f t="shared" si="105"/>
        <v>5.391562102344416E-2</v>
      </c>
      <c r="EF41">
        <f t="shared" si="106"/>
        <v>4.6935009633873571E-2</v>
      </c>
      <c r="EG41">
        <f t="shared" si="107"/>
        <v>3.7202936597226295E-2</v>
      </c>
      <c r="EI41" t="s">
        <v>492</v>
      </c>
      <c r="EJ41">
        <f t="shared" si="122"/>
        <v>4.9924926854428002E-2</v>
      </c>
      <c r="EK41">
        <f t="shared" si="29"/>
        <v>3.1782314311585902E-2</v>
      </c>
      <c r="EL41">
        <f t="shared" si="43"/>
        <v>3.1420645268112737E-2</v>
      </c>
      <c r="EM41">
        <f t="shared" si="30"/>
        <v>8.4177202131487661E-2</v>
      </c>
      <c r="EN41">
        <f t="shared" si="136"/>
        <v>5.7244214802489278E-2</v>
      </c>
      <c r="EO41">
        <f t="shared" si="44"/>
        <v>4.6017855751514673E-2</v>
      </c>
      <c r="EQ41" t="s">
        <v>492</v>
      </c>
      <c r="ER41">
        <f t="shared" si="137"/>
        <v>3.0702630626138813E-2</v>
      </c>
      <c r="ES41">
        <f t="shared" si="33"/>
        <v>2.191109989811434E-2</v>
      </c>
      <c r="ET41">
        <f t="shared" si="138"/>
        <v>3.8145472486964635E-2</v>
      </c>
      <c r="EU41">
        <f t="shared" si="149"/>
        <v>2.6395688288939286E-2</v>
      </c>
      <c r="EV41">
        <f t="shared" si="150"/>
        <v>9.5759127249890191E-3</v>
      </c>
      <c r="EW41">
        <f t="shared" si="46"/>
        <v>8.3940058145995314E-3</v>
      </c>
    </row>
    <row r="42" spans="1:153" x14ac:dyDescent="0.25">
      <c r="A42" t="s">
        <v>412</v>
      </c>
      <c r="B42">
        <v>956.86500000000001</v>
      </c>
      <c r="C42" t="s">
        <v>493</v>
      </c>
      <c r="D42" t="s">
        <v>151</v>
      </c>
      <c r="E42" t="s">
        <v>494</v>
      </c>
      <c r="F42">
        <v>0</v>
      </c>
      <c r="G42">
        <v>0</v>
      </c>
      <c r="H42">
        <v>9984.7999999999993</v>
      </c>
      <c r="I42">
        <v>8708.2999999999993</v>
      </c>
      <c r="J42">
        <v>1596.9</v>
      </c>
      <c r="K42">
        <v>0</v>
      </c>
      <c r="L42">
        <v>2181.9</v>
      </c>
      <c r="M42">
        <v>0</v>
      </c>
      <c r="N42">
        <v>17170</v>
      </c>
      <c r="O42">
        <v>7468.8</v>
      </c>
      <c r="P42">
        <v>0</v>
      </c>
      <c r="Q42">
        <v>33857.4</v>
      </c>
      <c r="R42">
        <v>58670.400000000001</v>
      </c>
      <c r="S42">
        <v>59664.9</v>
      </c>
      <c r="T42">
        <v>0</v>
      </c>
      <c r="U42">
        <v>0</v>
      </c>
      <c r="V42">
        <v>28114</v>
      </c>
      <c r="W42">
        <v>27368.7</v>
      </c>
      <c r="X42">
        <v>48710.400000000001</v>
      </c>
      <c r="Y42">
        <v>36891.199999999997</v>
      </c>
      <c r="Z42">
        <v>4190.3</v>
      </c>
      <c r="AA42">
        <v>2084.9</v>
      </c>
      <c r="AB42">
        <v>0</v>
      </c>
      <c r="AC42">
        <v>0</v>
      </c>
      <c r="AD42">
        <v>18518.2</v>
      </c>
      <c r="AE42">
        <v>3572.3</v>
      </c>
      <c r="AF42">
        <v>0</v>
      </c>
      <c r="AG42">
        <v>1987.4</v>
      </c>
      <c r="AH42">
        <v>0</v>
      </c>
      <c r="AI42">
        <v>0</v>
      </c>
      <c r="AJ42">
        <v>1835.4</v>
      </c>
      <c r="AK42">
        <v>0</v>
      </c>
      <c r="AL42">
        <v>0</v>
      </c>
      <c r="AM42">
        <v>0</v>
      </c>
      <c r="AN42">
        <v>97657.7</v>
      </c>
      <c r="AO42">
        <v>80350.8</v>
      </c>
      <c r="AP42">
        <v>63628.1</v>
      </c>
      <c r="AQ42">
        <v>61283.199999999997</v>
      </c>
      <c r="AS42" t="s">
        <v>494</v>
      </c>
      <c r="AT42">
        <f t="shared" si="113"/>
        <v>0.27463232809057464</v>
      </c>
      <c r="AU42">
        <f t="shared" si="123"/>
        <v>0.22409066661588689</v>
      </c>
      <c r="AV42">
        <f t="shared" si="123"/>
        <v>3.1615214978116424E-2</v>
      </c>
      <c r="AX42">
        <f>L42/L$4*20*2</f>
        <v>4.7613872638619027E-2</v>
      </c>
      <c r="AZ42">
        <f>N42/N$4*20*2</f>
        <v>0.43130373359697205</v>
      </c>
      <c r="BA42">
        <f>O42/O$4*20*2</f>
        <v>0.21676812677313329</v>
      </c>
      <c r="BC42">
        <f t="shared" si="125"/>
        <v>0.87049773360106764</v>
      </c>
      <c r="BD42">
        <f t="shared" si="125"/>
        <v>1.5997270094149987</v>
      </c>
      <c r="BE42">
        <f t="shared" si="125"/>
        <v>1.618619156707908</v>
      </c>
      <c r="BH42">
        <f>V42/V$4*20*2</f>
        <v>0.86476031730127356</v>
      </c>
      <c r="BI42">
        <f>W42/W$4*20*2</f>
        <v>0.83490068953504326</v>
      </c>
      <c r="BJ42">
        <f t="shared" si="115"/>
        <v>1.3564131451254773</v>
      </c>
      <c r="BK42">
        <f t="shared" si="116"/>
        <v>1.0720006334739398</v>
      </c>
      <c r="BL42">
        <f t="shared" si="141"/>
        <v>0.12382489281343999</v>
      </c>
      <c r="BM42">
        <f t="shared" si="141"/>
        <v>6.4301630749065114E-2</v>
      </c>
      <c r="BP42">
        <f>AD42/AD$4*20*2</f>
        <v>0.36391819003849074</v>
      </c>
      <c r="BQ42">
        <f>AE42/AE$4*20*2</f>
        <v>7.3295494531716618E-2</v>
      </c>
      <c r="BS42">
        <f>AG42/AG$4*20*2</f>
        <v>4.0716482246720496E-2</v>
      </c>
      <c r="BV42">
        <f t="shared" si="128"/>
        <v>3.9235812330581925E-2</v>
      </c>
      <c r="BZ42">
        <f t="shared" si="80"/>
        <v>1.9954230463917155</v>
      </c>
      <c r="CA42">
        <f t="shared" si="81"/>
        <v>1.9745173078173028</v>
      </c>
      <c r="CB42">
        <f t="shared" si="75"/>
        <v>1.2702983283788289</v>
      </c>
      <c r="CC42">
        <f t="shared" si="82"/>
        <v>1.2841685353856604</v>
      </c>
      <c r="CE42" t="s">
        <v>494</v>
      </c>
      <c r="CF42">
        <f t="shared" si="118"/>
        <v>0.24936149735323077</v>
      </c>
      <c r="CG42">
        <f t="shared" si="129"/>
        <v>3.1615214978116424E-2</v>
      </c>
      <c r="CH42">
        <f>AVERAGE(AX42:AY42)</f>
        <v>4.7613872638619027E-2</v>
      </c>
      <c r="CI42">
        <f t="shared" si="119"/>
        <v>0.32403593018505267</v>
      </c>
      <c r="CJ42">
        <f t="shared" si="8"/>
        <v>0.87049773360106764</v>
      </c>
      <c r="CK42">
        <f t="shared" si="9"/>
        <v>1.6091730830614535</v>
      </c>
      <c r="CM42">
        <f t="shared" si="131"/>
        <v>0.84983050341815836</v>
      </c>
      <c r="CN42">
        <f t="shared" si="12"/>
        <v>1.2142068892997084</v>
      </c>
      <c r="CO42">
        <f t="shared" si="143"/>
        <v>9.4063261781252544E-2</v>
      </c>
      <c r="CQ42">
        <f t="shared" si="144"/>
        <v>0.21860684228510369</v>
      </c>
      <c r="CR42">
        <f t="shared" si="132"/>
        <v>4.0716482246720496E-2</v>
      </c>
      <c r="CV42">
        <f t="shared" si="83"/>
        <v>1.9849701771045092</v>
      </c>
      <c r="CW42">
        <f t="shared" si="20"/>
        <v>1.2772334318822447</v>
      </c>
      <c r="CY42" t="s">
        <v>494</v>
      </c>
      <c r="CZ42">
        <f t="shared" si="121"/>
        <v>0.10953019498998874</v>
      </c>
      <c r="DA42">
        <f t="shared" si="21"/>
        <v>0.93456891561585798</v>
      </c>
      <c r="DB42">
        <f t="shared" si="37"/>
        <v>1.0320186963589335</v>
      </c>
      <c r="DC42">
        <f t="shared" si="22"/>
        <v>0.1563350520331781</v>
      </c>
      <c r="DD42">
        <f t="shared" si="133"/>
        <v>4.0716482246720496E-2</v>
      </c>
      <c r="DE42">
        <f t="shared" si="38"/>
        <v>1.6311018044933769</v>
      </c>
      <c r="DG42" t="s">
        <v>494</v>
      </c>
      <c r="DH42">
        <f t="shared" si="134"/>
        <v>0.12136137813235644</v>
      </c>
      <c r="DI42">
        <f t="shared" si="25"/>
        <v>0.64495985355632368</v>
      </c>
      <c r="DJ42">
        <f t="shared" si="135"/>
        <v>0.25765301336108914</v>
      </c>
      <c r="DK42">
        <f t="shared" si="147"/>
        <v>8.8065610327525898E-2</v>
      </c>
      <c r="DM42">
        <f t="shared" si="40"/>
        <v>0.50044545184155964</v>
      </c>
      <c r="DO42" t="s">
        <v>494</v>
      </c>
      <c r="DP42">
        <f t="shared" si="41"/>
        <v>6.0373841602252816E-3</v>
      </c>
      <c r="DQ42">
        <f t="shared" si="91"/>
        <v>7.654703198616197E-4</v>
      </c>
      <c r="DR42">
        <f t="shared" si="92"/>
        <v>1.9928807724770392E-3</v>
      </c>
      <c r="DS42">
        <f t="shared" si="93"/>
        <v>1.0125658635606178E-2</v>
      </c>
      <c r="DT42">
        <f t="shared" si="94"/>
        <v>2.371575291527744E-2</v>
      </c>
      <c r="DU42">
        <f t="shared" si="95"/>
        <v>3.3980210273561857E-2</v>
      </c>
      <c r="DW42">
        <f t="shared" si="97"/>
        <v>2.6540345050702636E-2</v>
      </c>
      <c r="DX42">
        <f t="shared" si="98"/>
        <v>2.8493479389562894E-2</v>
      </c>
      <c r="DY42">
        <f t="shared" si="99"/>
        <v>2.387790351418873E-3</v>
      </c>
      <c r="EA42">
        <f t="shared" si="101"/>
        <v>4.5967603649130261E-3</v>
      </c>
      <c r="EB42">
        <f t="shared" si="102"/>
        <v>8.3298804200714527E-4</v>
      </c>
      <c r="EF42">
        <f t="shared" si="106"/>
        <v>3.7354072130025333E-2</v>
      </c>
      <c r="EG42">
        <f t="shared" si="107"/>
        <v>2.16237526799542E-2</v>
      </c>
      <c r="EI42" t="s">
        <v>494</v>
      </c>
      <c r="EJ42">
        <f t="shared" si="122"/>
        <v>2.9319117508546468E-3</v>
      </c>
      <c r="EK42">
        <f t="shared" si="29"/>
        <v>2.2607207274815161E-2</v>
      </c>
      <c r="EL42">
        <f t="shared" si="43"/>
        <v>2.7516912220132764E-2</v>
      </c>
      <c r="EM42">
        <f t="shared" si="30"/>
        <v>3.4922753581659496E-3</v>
      </c>
      <c r="EN42">
        <f t="shared" si="136"/>
        <v>8.3298804200714527E-4</v>
      </c>
      <c r="EO42">
        <f t="shared" si="44"/>
        <v>2.9488912404989766E-2</v>
      </c>
      <c r="EQ42" t="s">
        <v>494</v>
      </c>
      <c r="ER42">
        <f t="shared" si="137"/>
        <v>2.7585509364191707E-3</v>
      </c>
      <c r="ES42">
        <f t="shared" si="33"/>
        <v>1.1965849887898233E-2</v>
      </c>
      <c r="ET42">
        <f t="shared" si="138"/>
        <v>1.3810745355763926E-3</v>
      </c>
      <c r="EU42">
        <f t="shared" si="149"/>
        <v>1.5619776759794549E-3</v>
      </c>
      <c r="EW42">
        <f t="shared" si="46"/>
        <v>1.1123015553375937E-2</v>
      </c>
    </row>
    <row r="43" spans="1:153" x14ac:dyDescent="0.25">
      <c r="A43" t="s">
        <v>412</v>
      </c>
      <c r="B43">
        <v>954.84849999999994</v>
      </c>
      <c r="C43" t="s">
        <v>495</v>
      </c>
      <c r="D43" t="s">
        <v>289</v>
      </c>
      <c r="E43" t="s">
        <v>496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48411.4</v>
      </c>
      <c r="S43">
        <v>40141.599999999999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13719.3</v>
      </c>
      <c r="AM43">
        <v>0</v>
      </c>
      <c r="AN43">
        <v>78771.399999999994</v>
      </c>
      <c r="AO43">
        <v>61011.199999999997</v>
      </c>
      <c r="AP43">
        <v>29297.599999999999</v>
      </c>
      <c r="AQ43">
        <v>31342.7</v>
      </c>
      <c r="AS43" t="s">
        <v>496</v>
      </c>
      <c r="BD43">
        <f t="shared" ref="BD43:BE47" si="151">R43/R$4*20*2</f>
        <v>1.3200016387069673</v>
      </c>
      <c r="BE43">
        <f t="shared" si="151"/>
        <v>1.0889813397978738</v>
      </c>
      <c r="BX43">
        <f>AL43/AL$4*20*2</f>
        <v>0.25259258925125033</v>
      </c>
      <c r="BZ43">
        <f t="shared" si="80"/>
        <v>1.609522515444664</v>
      </c>
      <c r="CA43">
        <f t="shared" si="81"/>
        <v>1.4992715737827502</v>
      </c>
      <c r="CB43">
        <f t="shared" si="75"/>
        <v>0.58490969093076139</v>
      </c>
      <c r="CC43">
        <f t="shared" si="82"/>
        <v>0.6567755788541092</v>
      </c>
      <c r="CE43" t="s">
        <v>496</v>
      </c>
      <c r="CK43">
        <f t="shared" si="9"/>
        <v>1.2044914892524206</v>
      </c>
      <c r="CU43">
        <f>AVERAGE(BX43:BY43)</f>
        <v>0.25259258925125033</v>
      </c>
      <c r="CV43">
        <f t="shared" si="83"/>
        <v>1.5543970446137072</v>
      </c>
      <c r="CW43">
        <f t="shared" si="20"/>
        <v>0.6208426348924353</v>
      </c>
      <c r="CY43" t="s">
        <v>496</v>
      </c>
      <c r="DA43">
        <f t="shared" si="21"/>
        <v>1.2044914892524206</v>
      </c>
      <c r="DE43">
        <f t="shared" si="38"/>
        <v>0.80927742291913096</v>
      </c>
      <c r="DG43" t="s">
        <v>496</v>
      </c>
      <c r="DM43">
        <f t="shared" si="40"/>
        <v>0.67104728745773579</v>
      </c>
      <c r="DO43" t="s">
        <v>496</v>
      </c>
      <c r="DU43">
        <f t="shared" si="95"/>
        <v>2.5434724523011345E-2</v>
      </c>
      <c r="EE43">
        <f t="shared" si="105"/>
        <v>7.4566936664163747E-3</v>
      </c>
      <c r="EF43">
        <f t="shared" si="106"/>
        <v>2.9251350973895061E-2</v>
      </c>
      <c r="EG43">
        <f t="shared" si="107"/>
        <v>1.0510958494330147E-2</v>
      </c>
      <c r="EI43" t="s">
        <v>496</v>
      </c>
      <c r="EK43">
        <f t="shared" si="29"/>
        <v>2.5434724523011345E-2</v>
      </c>
      <c r="EO43">
        <f t="shared" si="44"/>
        <v>1.5739667711547195E-2</v>
      </c>
      <c r="EQ43" t="s">
        <v>496</v>
      </c>
      <c r="EW43">
        <f t="shared" si="46"/>
        <v>1.1800691583388933E-2</v>
      </c>
    </row>
    <row r="44" spans="1:153" x14ac:dyDescent="0.25">
      <c r="A44" t="s">
        <v>412</v>
      </c>
      <c r="B44">
        <v>952.83169999999996</v>
      </c>
      <c r="C44" t="s">
        <v>497</v>
      </c>
      <c r="D44" t="s">
        <v>397</v>
      </c>
      <c r="E44" t="s">
        <v>498</v>
      </c>
      <c r="F44">
        <v>0</v>
      </c>
      <c r="G44">
        <v>0</v>
      </c>
      <c r="H44">
        <v>-2</v>
      </c>
      <c r="I44">
        <v>-2</v>
      </c>
      <c r="J44">
        <v>-2</v>
      </c>
      <c r="K44">
        <v>-2</v>
      </c>
      <c r="L44">
        <v>0</v>
      </c>
      <c r="M44">
        <v>0</v>
      </c>
      <c r="N44">
        <v>9935</v>
      </c>
      <c r="O44">
        <v>733.3</v>
      </c>
      <c r="P44">
        <v>0</v>
      </c>
      <c r="Q44">
        <v>10789.1</v>
      </c>
      <c r="R44">
        <v>37263.800000000003</v>
      </c>
      <c r="S44">
        <v>40674</v>
      </c>
      <c r="T44">
        <v>0</v>
      </c>
      <c r="U44">
        <v>0</v>
      </c>
      <c r="V44">
        <v>866.8</v>
      </c>
      <c r="W44">
        <v>6136</v>
      </c>
      <c r="X44">
        <v>29159.599999999999</v>
      </c>
      <c r="Y44">
        <v>24093.8</v>
      </c>
      <c r="Z44">
        <v>810.6</v>
      </c>
      <c r="AA44">
        <v>930.4</v>
      </c>
      <c r="AB44">
        <v>7242.6</v>
      </c>
      <c r="AC44">
        <v>7651.8</v>
      </c>
      <c r="AD44">
        <v>10970</v>
      </c>
      <c r="AE44">
        <v>28287.200000000001</v>
      </c>
      <c r="AF44">
        <v>-2</v>
      </c>
      <c r="AG44">
        <v>645</v>
      </c>
      <c r="AH44">
        <v>0</v>
      </c>
      <c r="AI44">
        <v>0</v>
      </c>
      <c r="AJ44">
        <v>0</v>
      </c>
      <c r="AK44">
        <v>509.5</v>
      </c>
      <c r="AL44">
        <v>0</v>
      </c>
      <c r="AM44">
        <v>-2</v>
      </c>
      <c r="AN44">
        <v>54060.3</v>
      </c>
      <c r="AO44">
        <v>40096</v>
      </c>
      <c r="AP44">
        <v>32897.800000000003</v>
      </c>
      <c r="AQ44">
        <v>35499.300000000003</v>
      </c>
      <c r="AS44" t="s">
        <v>498</v>
      </c>
      <c r="AZ44">
        <f t="shared" ref="AZ44:BA47" si="152">N44/N$4*20*2</f>
        <v>0.24956334264915064</v>
      </c>
      <c r="BA44">
        <f t="shared" si="152"/>
        <v>2.1282678256579184E-2</v>
      </c>
      <c r="BC44">
        <f t="shared" ref="BC44:BC47" si="153">Q44/Q$4*20*2</f>
        <v>0.27739540241115024</v>
      </c>
      <c r="BD44">
        <f t="shared" si="151"/>
        <v>1.0160473992582058</v>
      </c>
      <c r="BE44">
        <f t="shared" si="151"/>
        <v>1.1034245524577675</v>
      </c>
      <c r="BH44">
        <f t="shared" ref="BH44:BQ44" si="154">V44/V$4*20*2</f>
        <v>2.6661956428709679E-2</v>
      </c>
      <c r="BI44">
        <f t="shared" si="154"/>
        <v>0.18718282676879155</v>
      </c>
      <c r="BJ44">
        <f t="shared" si="154"/>
        <v>0.81199219769496578</v>
      </c>
      <c r="BK44">
        <f t="shared" si="154"/>
        <v>0.70012818403289701</v>
      </c>
      <c r="BL44">
        <f t="shared" si="154"/>
        <v>2.3953525550575006E-2</v>
      </c>
      <c r="BM44">
        <f t="shared" si="154"/>
        <v>2.8695015228035005E-2</v>
      </c>
      <c r="BN44">
        <f t="shared" si="154"/>
        <v>0.23392931055839133</v>
      </c>
      <c r="BO44">
        <f t="shared" si="154"/>
        <v>0.18421533968630449</v>
      </c>
      <c r="BP44">
        <f t="shared" si="154"/>
        <v>0.21558156541792634</v>
      </c>
      <c r="BQ44">
        <f t="shared" si="154"/>
        <v>0.58038919265391331</v>
      </c>
      <c r="BS44">
        <f t="shared" ref="BS44:BS47" si="155">AG44/AG$4*20*2</f>
        <v>1.3214315713562805E-2</v>
      </c>
      <c r="BW44">
        <f t="shared" ref="BW44:BW47" si="156">AK44/AK$4*20*2</f>
        <v>8.2150117690725517E-3</v>
      </c>
      <c r="BZ44">
        <f t="shared" si="80"/>
        <v>1.1046048444193348</v>
      </c>
      <c r="CA44">
        <f t="shared" si="81"/>
        <v>0.98530750128489786</v>
      </c>
      <c r="CB44">
        <f t="shared" si="75"/>
        <v>0.65678560804646124</v>
      </c>
      <c r="CC44">
        <f t="shared" si="82"/>
        <v>0.74387571289058319</v>
      </c>
      <c r="CE44" t="s">
        <v>498</v>
      </c>
      <c r="CI44">
        <f>AVERAGE(AZ44:BA44)</f>
        <v>0.13542301045286492</v>
      </c>
      <c r="CJ44">
        <f t="shared" ref="CJ44:CJ47" si="157">AVERAGE(BB44:BC44)</f>
        <v>0.27739540241115024</v>
      </c>
      <c r="CK44">
        <f t="shared" si="9"/>
        <v>1.0597359758579867</v>
      </c>
      <c r="CM44">
        <f>AVERAGE(BH44:BI44)</f>
        <v>0.10692239159875061</v>
      </c>
      <c r="CN44">
        <f t="shared" ref="CN44:CN47" si="158">AVERAGE(BJ44:BK44)</f>
        <v>0.75606019086393139</v>
      </c>
      <c r="CO44">
        <f t="shared" ref="CO44:CO47" si="159">AVERAGE(BL44:BM44)</f>
        <v>2.6324270389305005E-2</v>
      </c>
      <c r="CP44">
        <f t="shared" ref="CP44:CP47" si="160">AVERAGE(BN44:BO44)</f>
        <v>0.20907232512234791</v>
      </c>
      <c r="CQ44">
        <f t="shared" ref="CQ44:CQ47" si="161">AVERAGE(BP44:BQ44)</f>
        <v>0.3979853790359198</v>
      </c>
      <c r="CR44">
        <f t="shared" ref="CR44:CR47" si="162">AVERAGE(BR44:BS44)</f>
        <v>1.3214315713562805E-2</v>
      </c>
      <c r="CT44">
        <f t="shared" ref="CT44:CT47" si="163">AVERAGE(BW44)</f>
        <v>8.2150117690725517E-3</v>
      </c>
      <c r="CV44">
        <f t="shared" si="83"/>
        <v>1.0449561728521164</v>
      </c>
      <c r="CW44">
        <f t="shared" si="20"/>
        <v>0.70033066046852221</v>
      </c>
      <c r="CY44" t="s">
        <v>498</v>
      </c>
      <c r="DA44">
        <f t="shared" si="21"/>
        <v>0.49085146290733395</v>
      </c>
      <c r="DB44">
        <f t="shared" ref="DB44:DB47" si="164">AVERAGE(CM44:CN44)</f>
        <v>0.431491291231341</v>
      </c>
      <c r="DC44">
        <f t="shared" ref="DC44:DC47" si="165">AVERAGE(CO44:CQ44)</f>
        <v>0.21112732484919092</v>
      </c>
      <c r="DD44">
        <f t="shared" ref="DD44:DD47" si="166">AVERAGE(CR44:CT44)</f>
        <v>1.0714663741317678E-2</v>
      </c>
      <c r="DE44">
        <f t="shared" si="38"/>
        <v>0.8726434166603193</v>
      </c>
      <c r="DG44" t="s">
        <v>498</v>
      </c>
      <c r="DI44">
        <f t="shared" ref="DI44:DI47" si="167">_xlfn.STDEV.S(CI44:CK44)</f>
        <v>0.49775619717479697</v>
      </c>
      <c r="DJ44">
        <f>_xlfn.STDEV.S(CM44:CN44)</f>
        <v>0.45900973978492116</v>
      </c>
      <c r="DK44">
        <f t="shared" ref="DK44:DK47" si="168">_xlfn.STDEV.S(CO44:CQ44)</f>
        <v>0.18583907605241606</v>
      </c>
      <c r="DL44">
        <f t="shared" ref="DL44:DL47" si="169">_xlfn.STDEV.S(CR44:CT44)</f>
        <v>3.5350417203617161E-3</v>
      </c>
      <c r="DM44">
        <f t="shared" si="40"/>
        <v>0.24368703677632836</v>
      </c>
      <c r="DO44" t="s">
        <v>498</v>
      </c>
      <c r="DS44">
        <f t="shared" si="93"/>
        <v>4.231775082685232E-3</v>
      </c>
      <c r="DT44">
        <f t="shared" si="94"/>
        <v>7.5573325115992308E-3</v>
      </c>
      <c r="DU44">
        <f t="shared" si="95"/>
        <v>2.2377985111212213E-2</v>
      </c>
      <c r="DW44">
        <f t="shared" si="97"/>
        <v>3.3392037062252569E-3</v>
      </c>
      <c r="DX44">
        <f t="shared" si="98"/>
        <v>1.7742269176281134E-2</v>
      </c>
      <c r="DY44">
        <f t="shared" si="99"/>
        <v>6.682400509340176E-4</v>
      </c>
      <c r="DZ44">
        <f t="shared" si="100"/>
        <v>4.5887429971192741E-3</v>
      </c>
      <c r="EA44">
        <f t="shared" si="101"/>
        <v>8.3686466399860975E-3</v>
      </c>
      <c r="EB44">
        <f t="shared" si="102"/>
        <v>2.7034179686757004E-4</v>
      </c>
      <c r="ED44">
        <f t="shared" si="104"/>
        <v>3.0795734388487856E-4</v>
      </c>
      <c r="EF44">
        <f t="shared" si="106"/>
        <v>1.9664460808359069E-2</v>
      </c>
      <c r="EG44">
        <f t="shared" si="107"/>
        <v>1.1856702634101181E-2</v>
      </c>
      <c r="EI44" t="s">
        <v>498</v>
      </c>
      <c r="EK44">
        <f t="shared" si="29"/>
        <v>1.1389030901832223E-2</v>
      </c>
      <c r="EL44">
        <f t="shared" ref="EL44:EL47" si="170">AVERAGE(DW44:DX44)</f>
        <v>1.0540736441253196E-2</v>
      </c>
      <c r="EM44">
        <f t="shared" ref="EM44:EM47" si="171">AVERAGE(DY44:EA44)</f>
        <v>4.5418765626797962E-3</v>
      </c>
      <c r="EN44">
        <f t="shared" ref="EN44:EN47" si="172">AVERAGE(EB44:ED44)</f>
        <v>2.8914957037622427E-4</v>
      </c>
      <c r="EO44">
        <f t="shared" si="44"/>
        <v>1.5760581721230127E-2</v>
      </c>
      <c r="EQ44" t="s">
        <v>498</v>
      </c>
      <c r="ES44">
        <f t="shared" ref="ES44:ES47" si="173">_xlfn.STDEV.S(DS44:DU44)</f>
        <v>9.6608834489988003E-3</v>
      </c>
      <c r="ET44">
        <f>_xlfn.STDEV.S(DW44:DX44)</f>
        <v>1.0184505263750318E-2</v>
      </c>
      <c r="EU44">
        <f t="shared" ref="EU44:EU47" si="174">_xlfn.STDEV.S(DY44:EA44)</f>
        <v>3.8504172184565884E-3</v>
      </c>
      <c r="EV44">
        <f t="shared" ref="EV44:EV47" si="175">_xlfn.STDEV.S(EB44:ED44)</f>
        <v>2.6598208373980266E-5</v>
      </c>
      <c r="EW44">
        <f t="shared" si="46"/>
        <v>5.520918750882434E-3</v>
      </c>
    </row>
    <row r="45" spans="1:153" x14ac:dyDescent="0.25">
      <c r="A45" t="s">
        <v>412</v>
      </c>
      <c r="B45">
        <v>950.81790000000001</v>
      </c>
      <c r="C45" t="s">
        <v>499</v>
      </c>
      <c r="D45" t="s">
        <v>361</v>
      </c>
      <c r="E45" t="s">
        <v>500</v>
      </c>
      <c r="F45">
        <v>0</v>
      </c>
      <c r="G45">
        <v>0</v>
      </c>
      <c r="H45">
        <v>23396.1</v>
      </c>
      <c r="I45">
        <v>27576.5</v>
      </c>
      <c r="J45">
        <v>34873.800000000003</v>
      </c>
      <c r="K45">
        <v>33842.699999999997</v>
      </c>
      <c r="L45">
        <v>0</v>
      </c>
      <c r="M45">
        <v>0</v>
      </c>
      <c r="N45">
        <v>47138.3</v>
      </c>
      <c r="O45">
        <v>43587.199999999997</v>
      </c>
      <c r="P45">
        <v>36525.199999999997</v>
      </c>
      <c r="Q45">
        <v>49984.2</v>
      </c>
      <c r="R45">
        <v>87707.4</v>
      </c>
      <c r="S45">
        <v>80976.899999999994</v>
      </c>
      <c r="T45">
        <v>3829.2</v>
      </c>
      <c r="U45">
        <v>0</v>
      </c>
      <c r="V45">
        <v>3309.4</v>
      </c>
      <c r="W45">
        <v>0</v>
      </c>
      <c r="X45">
        <v>63091</v>
      </c>
      <c r="Y45">
        <v>67344</v>
      </c>
      <c r="Z45">
        <v>17102.7</v>
      </c>
      <c r="AA45">
        <v>16397.599999999999</v>
      </c>
      <c r="AB45">
        <v>50746.1</v>
      </c>
      <c r="AC45">
        <v>51551.5</v>
      </c>
      <c r="AD45">
        <v>65960</v>
      </c>
      <c r="AE45">
        <v>65151.5</v>
      </c>
      <c r="AF45">
        <v>28576.6</v>
      </c>
      <c r="AG45">
        <v>29008.7</v>
      </c>
      <c r="AH45">
        <v>761.8</v>
      </c>
      <c r="AI45">
        <v>11668.9</v>
      </c>
      <c r="AJ45">
        <v>1430.1</v>
      </c>
      <c r="AK45">
        <v>45253.8</v>
      </c>
      <c r="AL45">
        <v>917.6</v>
      </c>
      <c r="AM45">
        <v>17749.5</v>
      </c>
      <c r="AN45">
        <v>98071</v>
      </c>
      <c r="AO45">
        <v>75967</v>
      </c>
      <c r="AP45">
        <v>93362</v>
      </c>
      <c r="AQ45">
        <v>80888.600000000006</v>
      </c>
      <c r="AS45" t="s">
        <v>500</v>
      </c>
      <c r="AT45">
        <f t="shared" ref="AT45:AW47" si="176">H45/H$4*20*2</f>
        <v>0.64351067735356682</v>
      </c>
      <c r="AU45">
        <f t="shared" si="176"/>
        <v>0.70962601976654505</v>
      </c>
      <c r="AV45">
        <f t="shared" si="176"/>
        <v>0.69042687964420857</v>
      </c>
      <c r="AW45">
        <f t="shared" si="176"/>
        <v>0.65490213874090197</v>
      </c>
      <c r="AZ45">
        <f t="shared" si="152"/>
        <v>1.1840957941417676</v>
      </c>
      <c r="BA45">
        <f t="shared" si="152"/>
        <v>1.2650379840517774</v>
      </c>
      <c r="BB45">
        <f>P45/P$4*20*2</f>
        <v>0.9139861193731903</v>
      </c>
      <c r="BC45">
        <f t="shared" si="153"/>
        <v>1.2851291834536167</v>
      </c>
      <c r="BD45">
        <f t="shared" si="151"/>
        <v>2.3914596918644673</v>
      </c>
      <c r="BE45">
        <f t="shared" si="151"/>
        <v>2.1967817190814127</v>
      </c>
      <c r="BF45">
        <f>T45/T$4*20*2</f>
        <v>0.12792745298686148</v>
      </c>
      <c r="BH45">
        <f>V45/V$4*20*2</f>
        <v>0.10179404546051202</v>
      </c>
      <c r="BJ45">
        <f t="shared" ref="BJ45:BR47" si="177">X45/X$4*20*2</f>
        <v>1.7568622252970922</v>
      </c>
      <c r="BK45">
        <f t="shared" si="177"/>
        <v>1.9569114222543318</v>
      </c>
      <c r="BL45">
        <f t="shared" si="177"/>
        <v>0.50539102076710984</v>
      </c>
      <c r="BM45">
        <f t="shared" si="177"/>
        <v>0.50572805428119816</v>
      </c>
      <c r="BN45">
        <f t="shared" si="177"/>
        <v>1.6390522997994066</v>
      </c>
      <c r="BO45">
        <f t="shared" si="177"/>
        <v>1.2410906040197767</v>
      </c>
      <c r="BP45">
        <f t="shared" si="177"/>
        <v>1.2962406613460731</v>
      </c>
      <c r="BQ45">
        <f t="shared" si="177"/>
        <v>1.3367610256650155</v>
      </c>
      <c r="BR45">
        <f t="shared" si="177"/>
        <v>0.56678986755462413</v>
      </c>
      <c r="BS45">
        <f t="shared" si="155"/>
        <v>0.59431026393802999</v>
      </c>
      <c r="BT45">
        <f>AH45/AH$4*20*2</f>
        <v>1.779701127953923E-2</v>
      </c>
      <c r="BU45">
        <f>AI45/AI$4*20*2</f>
        <v>0.2328291053840571</v>
      </c>
      <c r="BV45">
        <f>AJ45/AJ$4*20*2</f>
        <v>3.0571611209526641E-2</v>
      </c>
      <c r="BW45">
        <f t="shared" si="156"/>
        <v>0.72965750656576156</v>
      </c>
      <c r="BX45">
        <f t="shared" ref="BX45:BY47" si="178">AL45/AL$4*20*2</f>
        <v>1.6894372154333478E-2</v>
      </c>
      <c r="BY45">
        <f t="shared" si="178"/>
        <v>0.32216424967851864</v>
      </c>
      <c r="BZ45">
        <f t="shared" si="80"/>
        <v>2.0038679344555725</v>
      </c>
      <c r="CA45">
        <f t="shared" si="81"/>
        <v>1.8667910751723324</v>
      </c>
      <c r="CB45">
        <f t="shared" si="75"/>
        <v>1.8639184972379219</v>
      </c>
      <c r="CC45">
        <f t="shared" si="82"/>
        <v>1.6949929995724202</v>
      </c>
      <c r="CE45" t="s">
        <v>500</v>
      </c>
      <c r="CF45">
        <f>AVERAGE(AT45:AU45)</f>
        <v>0.67656834856005599</v>
      </c>
      <c r="CG45">
        <f>AVERAGE(AV45:AW45)</f>
        <v>0.67266450919255527</v>
      </c>
      <c r="CI45">
        <f>AVERAGE(AZ45:BA45)</f>
        <v>1.2245668890967725</v>
      </c>
      <c r="CJ45">
        <f t="shared" si="157"/>
        <v>1.0995576514134036</v>
      </c>
      <c r="CK45">
        <f t="shared" si="9"/>
        <v>2.29412070547294</v>
      </c>
      <c r="CL45">
        <f>AVERAGE(BF45:BG45)</f>
        <v>0.12792745298686148</v>
      </c>
      <c r="CM45">
        <f>AVERAGE(BH45:BI45)</f>
        <v>0.10179404546051202</v>
      </c>
      <c r="CN45">
        <f t="shared" si="158"/>
        <v>1.8568868237757119</v>
      </c>
      <c r="CO45">
        <f t="shared" si="159"/>
        <v>0.50555953752415395</v>
      </c>
      <c r="CP45">
        <f t="shared" si="160"/>
        <v>1.4400714519095916</v>
      </c>
      <c r="CQ45">
        <f t="shared" si="161"/>
        <v>1.3165008435055443</v>
      </c>
      <c r="CR45">
        <f t="shared" si="162"/>
        <v>0.58055006574632706</v>
      </c>
      <c r="CS45">
        <f>AVERAGE(BT45:BU45)</f>
        <v>0.12531305833179818</v>
      </c>
      <c r="CT45">
        <f t="shared" si="163"/>
        <v>0.72965750656576156</v>
      </c>
      <c r="CU45">
        <f>AVERAGE(BX45:BY45)</f>
        <v>0.16952931091642606</v>
      </c>
      <c r="CV45">
        <f t="shared" si="83"/>
        <v>1.9353295048139525</v>
      </c>
      <c r="CW45">
        <f t="shared" si="20"/>
        <v>1.7794557484051712</v>
      </c>
      <c r="CY45" t="s">
        <v>500</v>
      </c>
      <c r="CZ45">
        <f>AVERAGE(CF45:CH45)</f>
        <v>0.67461642887630568</v>
      </c>
      <c r="DA45">
        <f t="shared" si="21"/>
        <v>1.5394150819943722</v>
      </c>
      <c r="DB45">
        <f t="shared" si="164"/>
        <v>0.97934043461811193</v>
      </c>
      <c r="DC45">
        <f t="shared" si="165"/>
        <v>1.0873772776464301</v>
      </c>
      <c r="DD45">
        <f t="shared" si="166"/>
        <v>0.47850687688129562</v>
      </c>
      <c r="DE45">
        <f t="shared" si="38"/>
        <v>1.2947715213785165</v>
      </c>
      <c r="DG45" t="s">
        <v>500</v>
      </c>
      <c r="DH45">
        <f>_xlfn.STDEV.S(CF45:CH45)</f>
        <v>2.7604312894227595E-3</v>
      </c>
      <c r="DI45">
        <f t="shared" si="167"/>
        <v>0.65657616539071373</v>
      </c>
      <c r="DJ45">
        <f>_xlfn.STDEV.S(CM45:CN45)</f>
        <v>1.2410380051582157</v>
      </c>
      <c r="DK45">
        <f t="shared" si="168"/>
        <v>0.50764292160541391</v>
      </c>
      <c r="DL45">
        <f t="shared" si="169"/>
        <v>0.31482957663331401</v>
      </c>
      <c r="DM45">
        <f t="shared" si="40"/>
        <v>0.9775999596657392</v>
      </c>
      <c r="DO45" t="s">
        <v>500</v>
      </c>
      <c r="DP45">
        <f t="shared" si="41"/>
        <v>1.63806484732489E-2</v>
      </c>
      <c r="DQ45">
        <f t="shared" si="91"/>
        <v>1.6286611284079329E-2</v>
      </c>
      <c r="DS45">
        <f t="shared" si="93"/>
        <v>3.8265961087645149E-2</v>
      </c>
      <c r="DT45">
        <f t="shared" si="94"/>
        <v>2.9956238334071933E-2</v>
      </c>
      <c r="DU45">
        <f t="shared" si="95"/>
        <v>4.8443952229547407E-2</v>
      </c>
      <c r="DV45">
        <f t="shared" si="96"/>
        <v>2.682455935420006E-3</v>
      </c>
      <c r="DW45">
        <f t="shared" si="97"/>
        <v>3.1790446209713839E-3</v>
      </c>
      <c r="DX45">
        <f t="shared" si="98"/>
        <v>4.3575083380163832E-2</v>
      </c>
      <c r="DY45">
        <f t="shared" si="99"/>
        <v>1.2833599036521608E-2</v>
      </c>
      <c r="DZ45">
        <f t="shared" si="100"/>
        <v>3.1606850817938202E-2</v>
      </c>
      <c r="EA45">
        <f t="shared" si="101"/>
        <v>2.768275153029473E-2</v>
      </c>
      <c r="EB45">
        <f t="shared" si="102"/>
        <v>1.1877039367567252E-2</v>
      </c>
      <c r="EC45">
        <f t="shared" si="103"/>
        <v>3.8571989263168926E-3</v>
      </c>
      <c r="ED45">
        <f t="shared" si="104"/>
        <v>2.7352777328160001E-2</v>
      </c>
      <c r="EE45">
        <f t="shared" si="105"/>
        <v>5.0046129331412651E-3</v>
      </c>
      <c r="EF45">
        <f t="shared" si="106"/>
        <v>3.6419911367958246E-2</v>
      </c>
      <c r="EG45">
        <f t="shared" si="107"/>
        <v>3.0126451475460416E-2</v>
      </c>
      <c r="EI45" t="s">
        <v>500</v>
      </c>
      <c r="EJ45">
        <f>AVERAGE(DP45:DR45)</f>
        <v>1.6333629878664116E-2</v>
      </c>
      <c r="EK45">
        <f t="shared" si="29"/>
        <v>3.8888717217088163E-2</v>
      </c>
      <c r="EL45">
        <f t="shared" si="170"/>
        <v>2.3377064000567608E-2</v>
      </c>
      <c r="EM45">
        <f t="shared" si="171"/>
        <v>2.4041067128251509E-2</v>
      </c>
      <c r="EN45">
        <f t="shared" si="172"/>
        <v>1.4362338540681382E-2</v>
      </c>
      <c r="EO45">
        <f t="shared" si="44"/>
        <v>2.3850325258853309E-2</v>
      </c>
      <c r="EQ45" t="s">
        <v>500</v>
      </c>
      <c r="ER45">
        <f>_xlfn.STDEV.S(DP45:DR45)</f>
        <v>6.6494334145525516E-5</v>
      </c>
      <c r="ES45">
        <f t="shared" si="173"/>
        <v>9.2595766732507002E-3</v>
      </c>
      <c r="ET45">
        <f>_xlfn.STDEV.S(DW45:DX45)</f>
        <v>2.856431293969959E-2</v>
      </c>
      <c r="EU45">
        <f t="shared" si="174"/>
        <v>9.9022797665577651E-3</v>
      </c>
      <c r="EV45">
        <f t="shared" si="175"/>
        <v>1.1943328057714919E-2</v>
      </c>
      <c r="EW45">
        <f t="shared" si="46"/>
        <v>1.6621448918558237E-2</v>
      </c>
    </row>
    <row r="46" spans="1:153" x14ac:dyDescent="0.25">
      <c r="A46" t="s">
        <v>412</v>
      </c>
      <c r="B46">
        <v>948.80219999999997</v>
      </c>
      <c r="C46" t="s">
        <v>501</v>
      </c>
      <c r="D46" t="s">
        <v>15</v>
      </c>
      <c r="E46" t="s">
        <v>502</v>
      </c>
      <c r="F46">
        <v>0</v>
      </c>
      <c r="G46">
        <v>0</v>
      </c>
      <c r="H46">
        <v>62362.5</v>
      </c>
      <c r="I46">
        <v>66565.3</v>
      </c>
      <c r="J46">
        <v>104697.2</v>
      </c>
      <c r="K46">
        <v>90541.3</v>
      </c>
      <c r="L46">
        <v>0</v>
      </c>
      <c r="M46">
        <v>0</v>
      </c>
      <c r="N46">
        <v>54919.6</v>
      </c>
      <c r="O46">
        <v>41967.5</v>
      </c>
      <c r="P46">
        <v>61393.599999999999</v>
      </c>
      <c r="Q46">
        <v>67573.899999999994</v>
      </c>
      <c r="R46">
        <v>114322.4</v>
      </c>
      <c r="S46">
        <v>116164.3</v>
      </c>
      <c r="T46">
        <v>45278</v>
      </c>
      <c r="U46">
        <v>27661.7</v>
      </c>
      <c r="V46">
        <v>2794.7</v>
      </c>
      <c r="W46">
        <v>0</v>
      </c>
      <c r="X46">
        <v>110822.9</v>
      </c>
      <c r="Y46">
        <v>94390.6</v>
      </c>
      <c r="Z46">
        <v>46539.8</v>
      </c>
      <c r="AA46">
        <v>58588.6</v>
      </c>
      <c r="AB46">
        <v>90013.1</v>
      </c>
      <c r="AC46">
        <v>78246</v>
      </c>
      <c r="AD46">
        <v>139236.5</v>
      </c>
      <c r="AE46">
        <v>146369.20000000001</v>
      </c>
      <c r="AF46">
        <v>84104.4</v>
      </c>
      <c r="AG46">
        <v>67183.3</v>
      </c>
      <c r="AH46">
        <v>4311.8999999999996</v>
      </c>
      <c r="AI46">
        <v>17026.7</v>
      </c>
      <c r="AJ46">
        <v>-2</v>
      </c>
      <c r="AK46">
        <v>98732.7</v>
      </c>
      <c r="AL46">
        <v>3197.2</v>
      </c>
      <c r="AM46">
        <v>32698.1</v>
      </c>
      <c r="AN46">
        <v>58245.599999999999</v>
      </c>
      <c r="AO46">
        <v>37994.400000000001</v>
      </c>
      <c r="AP46">
        <v>54562.9</v>
      </c>
      <c r="AQ46">
        <v>53679.1</v>
      </c>
      <c r="AS46" t="s">
        <v>502</v>
      </c>
      <c r="AT46">
        <f t="shared" si="176"/>
        <v>1.7152830863460924</v>
      </c>
      <c r="AU46">
        <f t="shared" si="176"/>
        <v>1.7129247327821155</v>
      </c>
      <c r="AV46">
        <f t="shared" si="176"/>
        <v>2.0727813173065632</v>
      </c>
      <c r="AW46">
        <f t="shared" si="176"/>
        <v>1.7520969371350879</v>
      </c>
      <c r="AZ46">
        <f t="shared" si="152"/>
        <v>1.3795590289838244</v>
      </c>
      <c r="BA46">
        <f t="shared" si="152"/>
        <v>1.2180291827805632</v>
      </c>
      <c r="BB46">
        <f>P46/P$4*20*2</f>
        <v>1.5362790133483157</v>
      </c>
      <c r="BC46">
        <f t="shared" si="153"/>
        <v>1.737372828409304</v>
      </c>
      <c r="BD46">
        <f t="shared" si="151"/>
        <v>3.1171533015139703</v>
      </c>
      <c r="BE46">
        <f t="shared" si="151"/>
        <v>3.1513630510662787</v>
      </c>
      <c r="BF46">
        <f>T46/T$4*20*2</f>
        <v>1.5126656263290279</v>
      </c>
      <c r="BG46">
        <f>U46/U$4*20*2</f>
        <v>1.0948308242033775</v>
      </c>
      <c r="BH46">
        <f>V46/V$4*20*2</f>
        <v>8.5962355366076298E-2</v>
      </c>
      <c r="BJ46">
        <f t="shared" si="177"/>
        <v>3.0860275904309193</v>
      </c>
      <c r="BK46">
        <f t="shared" si="177"/>
        <v>2.7428433608553062</v>
      </c>
      <c r="BL46">
        <f t="shared" si="177"/>
        <v>1.3752680587449428</v>
      </c>
      <c r="BM46">
        <f t="shared" si="177"/>
        <v>1.806965573075292</v>
      </c>
      <c r="BN46">
        <f t="shared" si="177"/>
        <v>2.90734024027608</v>
      </c>
      <c r="BO46">
        <f t="shared" si="177"/>
        <v>1.8837546027202203</v>
      </c>
      <c r="BP46">
        <f t="shared" si="177"/>
        <v>2.736264597384968</v>
      </c>
      <c r="BQ46">
        <f t="shared" si="177"/>
        <v>3.0031640394736545</v>
      </c>
      <c r="BR46">
        <f t="shared" si="177"/>
        <v>1.6681313290160873</v>
      </c>
      <c r="BS46">
        <f t="shared" si="155"/>
        <v>1.3764051734558203</v>
      </c>
      <c r="BT46">
        <f t="shared" ref="BT46:BU47" si="179">AH46/AH$4*20*2</f>
        <v>0.10073370036262169</v>
      </c>
      <c r="BU46">
        <f t="shared" si="179"/>
        <v>0.33973307926563123</v>
      </c>
      <c r="BW46">
        <f t="shared" si="156"/>
        <v>1.5919338419868687</v>
      </c>
      <c r="BX46">
        <f t="shared" si="178"/>
        <v>5.886517725788469E-2</v>
      </c>
      <c r="BY46">
        <f t="shared" si="178"/>
        <v>0.59349045620514218</v>
      </c>
      <c r="BZ46">
        <f t="shared" si="80"/>
        <v>1.1901223619941215</v>
      </c>
      <c r="CA46">
        <f t="shared" si="81"/>
        <v>0.93366339103199636</v>
      </c>
      <c r="CB46">
        <f t="shared" si="75"/>
        <v>1.0893168373957609</v>
      </c>
      <c r="CC46">
        <f t="shared" si="82"/>
        <v>1.1248272157429835</v>
      </c>
      <c r="CE46" t="s">
        <v>502</v>
      </c>
      <c r="CF46">
        <f>AVERAGE(AT46:AU46)</f>
        <v>1.714103909564104</v>
      </c>
      <c r="CG46">
        <f>AVERAGE(AV46:AW46)</f>
        <v>1.9124391272208254</v>
      </c>
      <c r="CI46">
        <f>AVERAGE(AZ46:BA46)</f>
        <v>1.2987941058821937</v>
      </c>
      <c r="CJ46">
        <f t="shared" si="157"/>
        <v>1.6368259208788098</v>
      </c>
      <c r="CK46">
        <f t="shared" si="9"/>
        <v>3.1342581762901247</v>
      </c>
      <c r="CL46">
        <f>AVERAGE(BF46:BG46)</f>
        <v>1.3037482252662027</v>
      </c>
      <c r="CM46">
        <f>AVERAGE(BH46:BI46)</f>
        <v>8.5962355366076298E-2</v>
      </c>
      <c r="CN46">
        <f t="shared" si="158"/>
        <v>2.9144354756431126</v>
      </c>
      <c r="CO46">
        <f t="shared" si="159"/>
        <v>1.5911168159101174</v>
      </c>
      <c r="CP46">
        <f t="shared" si="160"/>
        <v>2.3955474214981503</v>
      </c>
      <c r="CQ46">
        <f t="shared" si="161"/>
        <v>2.8697143184293115</v>
      </c>
      <c r="CR46">
        <f t="shared" si="162"/>
        <v>1.5222682512359538</v>
      </c>
      <c r="CS46">
        <f>AVERAGE(BT46:BU46)</f>
        <v>0.22023338981412646</v>
      </c>
      <c r="CT46">
        <f t="shared" si="163"/>
        <v>1.5919338419868687</v>
      </c>
      <c r="CU46">
        <f>AVERAGE(BX46:BY46)</f>
        <v>0.32617781673151341</v>
      </c>
      <c r="CV46">
        <f t="shared" si="83"/>
        <v>1.0618928765130589</v>
      </c>
      <c r="CW46">
        <f t="shared" si="20"/>
        <v>1.1070720265693721</v>
      </c>
      <c r="CY46" t="s">
        <v>502</v>
      </c>
      <c r="CZ46">
        <f>AVERAGE(CF46:CH46)</f>
        <v>1.8132715183924648</v>
      </c>
      <c r="DA46">
        <f t="shared" si="21"/>
        <v>2.0232927343503762</v>
      </c>
      <c r="DB46">
        <f t="shared" si="164"/>
        <v>1.5001989155045945</v>
      </c>
      <c r="DC46">
        <f t="shared" si="165"/>
        <v>2.2854595186125262</v>
      </c>
      <c r="DD46">
        <f t="shared" si="166"/>
        <v>1.1114784943456497</v>
      </c>
      <c r="DE46">
        <f t="shared" si="38"/>
        <v>0.83171423993798144</v>
      </c>
      <c r="DG46" t="s">
        <v>502</v>
      </c>
      <c r="DH46">
        <f>_xlfn.STDEV.S(CF46:CH46)</f>
        <v>0.14024417735317762</v>
      </c>
      <c r="DI46">
        <f t="shared" si="167"/>
        <v>0.97685696848400649</v>
      </c>
      <c r="DJ46">
        <f>_xlfn.STDEV.S(CM46:CN46)</f>
        <v>2.0000325237517655</v>
      </c>
      <c r="DK46">
        <f t="shared" si="168"/>
        <v>0.64636862790005234</v>
      </c>
      <c r="DL46">
        <f t="shared" si="169"/>
        <v>0.77262649507845815</v>
      </c>
      <c r="DM46">
        <f t="shared" si="40"/>
        <v>0.4383897755322817</v>
      </c>
      <c r="DO46" t="s">
        <v>502</v>
      </c>
      <c r="DP46">
        <f t="shared" si="41"/>
        <v>4.1500808675058551E-2</v>
      </c>
      <c r="DQ46">
        <f t="shared" si="91"/>
        <v>4.6304141580024119E-2</v>
      </c>
      <c r="DS46">
        <f t="shared" si="93"/>
        <v>4.0585455281425091E-2</v>
      </c>
      <c r="DT46">
        <f t="shared" si="94"/>
        <v>4.4593521162081637E-2</v>
      </c>
      <c r="DU46">
        <f t="shared" si="95"/>
        <v>6.6184770925541064E-2</v>
      </c>
      <c r="DV46">
        <f t="shared" si="96"/>
        <v>2.7337737784225269E-2</v>
      </c>
      <c r="DW46">
        <f t="shared" si="97"/>
        <v>2.6846183604969857E-3</v>
      </c>
      <c r="DX46">
        <f t="shared" si="98"/>
        <v>6.8392304383433786E-2</v>
      </c>
      <c r="DY46">
        <f t="shared" si="99"/>
        <v>4.0390406510097392E-2</v>
      </c>
      <c r="DZ46">
        <f t="shared" si="100"/>
        <v>5.2577745276587866E-2</v>
      </c>
      <c r="EA46">
        <f t="shared" si="101"/>
        <v>6.0342983319686086E-2</v>
      </c>
      <c r="EB46">
        <f t="shared" si="102"/>
        <v>3.1142947033662556E-2</v>
      </c>
      <c r="EC46">
        <f t="shared" si="103"/>
        <v>6.7788944427559453E-3</v>
      </c>
      <c r="ED46">
        <f t="shared" si="104"/>
        <v>5.9677056028621299E-2</v>
      </c>
      <c r="EE46">
        <f t="shared" si="105"/>
        <v>9.6289763185732798E-3</v>
      </c>
      <c r="EF46">
        <f t="shared" si="106"/>
        <v>1.9983183405551219E-2</v>
      </c>
      <c r="EG46">
        <f t="shared" si="107"/>
        <v>1.8742894684609903E-2</v>
      </c>
      <c r="EI46" t="s">
        <v>502</v>
      </c>
      <c r="EJ46">
        <f>AVERAGE(DP46:DR46)</f>
        <v>4.3902475127541335E-2</v>
      </c>
      <c r="EK46">
        <f t="shared" si="29"/>
        <v>5.0454582456349262E-2</v>
      </c>
      <c r="EL46">
        <f t="shared" si="170"/>
        <v>3.5538461371965382E-2</v>
      </c>
      <c r="EM46">
        <f t="shared" si="171"/>
        <v>5.1103711702123779E-2</v>
      </c>
      <c r="EN46">
        <f t="shared" si="172"/>
        <v>3.2532965835013271E-2</v>
      </c>
      <c r="EO46">
        <f t="shared" si="44"/>
        <v>1.6118351469578133E-2</v>
      </c>
      <c r="EQ46" t="s">
        <v>502</v>
      </c>
      <c r="ER46">
        <f>_xlfn.STDEV.S(DP46:DR46)</f>
        <v>3.3964692693976314E-3</v>
      </c>
      <c r="ES46">
        <f t="shared" si="173"/>
        <v>1.3769359824739204E-2</v>
      </c>
      <c r="ET46">
        <f>_xlfn.STDEV.S(DW46:DX46)</f>
        <v>4.6462350362895137E-2</v>
      </c>
      <c r="EU46">
        <f t="shared" si="174"/>
        <v>1.0057629520399904E-2</v>
      </c>
      <c r="EV46">
        <f t="shared" si="175"/>
        <v>2.6476461036025221E-2</v>
      </c>
      <c r="EW46">
        <f t="shared" si="46"/>
        <v>5.654075646441512E-3</v>
      </c>
    </row>
    <row r="47" spans="1:153" x14ac:dyDescent="0.25">
      <c r="A47" t="s">
        <v>412</v>
      </c>
      <c r="B47">
        <v>946.78620000000001</v>
      </c>
      <c r="C47" t="s">
        <v>503</v>
      </c>
      <c r="D47" t="s">
        <v>54</v>
      </c>
      <c r="E47" t="s">
        <v>504</v>
      </c>
      <c r="F47">
        <v>0</v>
      </c>
      <c r="G47">
        <v>0</v>
      </c>
      <c r="H47">
        <v>47895.4</v>
      </c>
      <c r="I47">
        <v>56704.5</v>
      </c>
      <c r="J47">
        <v>153490.70000000001</v>
      </c>
      <c r="K47">
        <v>155107.9</v>
      </c>
      <c r="L47">
        <v>0</v>
      </c>
      <c r="M47">
        <v>0</v>
      </c>
      <c r="N47">
        <v>18588.400000000001</v>
      </c>
      <c r="O47">
        <v>5153.5</v>
      </c>
      <c r="P47">
        <v>18124.8</v>
      </c>
      <c r="Q47">
        <v>37404.1</v>
      </c>
      <c r="R47">
        <v>84830.7</v>
      </c>
      <c r="S47">
        <v>69266.100000000006</v>
      </c>
      <c r="T47">
        <v>95158.5</v>
      </c>
      <c r="U47">
        <v>69082.2</v>
      </c>
      <c r="V47">
        <v>0</v>
      </c>
      <c r="W47">
        <v>0</v>
      </c>
      <c r="X47">
        <v>117445.8</v>
      </c>
      <c r="Y47">
        <v>105920.9</v>
      </c>
      <c r="Z47">
        <v>66319.199999999997</v>
      </c>
      <c r="AA47">
        <v>85377.8</v>
      </c>
      <c r="AB47">
        <v>130494.3</v>
      </c>
      <c r="AC47">
        <v>209241.7</v>
      </c>
      <c r="AD47">
        <v>243291.4</v>
      </c>
      <c r="AE47">
        <v>233640.5</v>
      </c>
      <c r="AF47">
        <v>135296.79999999999</v>
      </c>
      <c r="AG47">
        <v>125825.3</v>
      </c>
      <c r="AH47">
        <v>57007.9</v>
      </c>
      <c r="AI47">
        <v>58192</v>
      </c>
      <c r="AJ47">
        <v>21894.799999999999</v>
      </c>
      <c r="AK47">
        <v>140384.29999999999</v>
      </c>
      <c r="AL47">
        <v>72822.8</v>
      </c>
      <c r="AM47">
        <v>106759.4</v>
      </c>
      <c r="AN47">
        <v>31578.9</v>
      </c>
      <c r="AO47">
        <v>10892.5</v>
      </c>
      <c r="AP47">
        <v>36741.599999999999</v>
      </c>
      <c r="AQ47">
        <v>48565.1</v>
      </c>
      <c r="AS47" t="s">
        <v>504</v>
      </c>
      <c r="AT47">
        <f t="shared" si="176"/>
        <v>1.3173649153542697</v>
      </c>
      <c r="AU47">
        <f t="shared" si="176"/>
        <v>1.4591767859536948</v>
      </c>
      <c r="AV47">
        <f t="shared" si="176"/>
        <v>3.0387885763927454</v>
      </c>
      <c r="AW47">
        <f t="shared" si="176"/>
        <v>3.0015482052439655</v>
      </c>
      <c r="AZ47">
        <f t="shared" si="152"/>
        <v>0.46693339089073704</v>
      </c>
      <c r="BA47">
        <f t="shared" si="152"/>
        <v>0.14957082012175213</v>
      </c>
      <c r="BB47">
        <f>P47/P$4*20*2</f>
        <v>0.45354482977273769</v>
      </c>
      <c r="BC47">
        <f t="shared" si="153"/>
        <v>0.96168590256155784</v>
      </c>
      <c r="BD47">
        <f t="shared" si="151"/>
        <v>2.3130226147696438</v>
      </c>
      <c r="BE47">
        <f t="shared" si="151"/>
        <v>1.8790852975609718</v>
      </c>
      <c r="BF47">
        <f>T47/T$4*20*2</f>
        <v>3.1790934229213041</v>
      </c>
      <c r="BG47">
        <f>U47/U$4*20*2</f>
        <v>2.7342253716793459</v>
      </c>
      <c r="BJ47">
        <f t="shared" si="177"/>
        <v>3.2704520381638784</v>
      </c>
      <c r="BK47">
        <f t="shared" si="177"/>
        <v>3.0778958640036058</v>
      </c>
      <c r="BL47">
        <f t="shared" si="177"/>
        <v>1.9597565404560744</v>
      </c>
      <c r="BM47">
        <f t="shared" si="177"/>
        <v>2.6331870927946337</v>
      </c>
      <c r="BN47">
        <f t="shared" si="177"/>
        <v>4.2148457226410248</v>
      </c>
      <c r="BO47">
        <f t="shared" si="177"/>
        <v>5.0374462011604884</v>
      </c>
      <c r="BP47">
        <f t="shared" si="177"/>
        <v>4.7811431964192233</v>
      </c>
      <c r="BQ47">
        <f t="shared" si="177"/>
        <v>4.7937731965785453</v>
      </c>
      <c r="BR47">
        <f t="shared" si="177"/>
        <v>2.6834842266947243</v>
      </c>
      <c r="BS47">
        <f t="shared" si="155"/>
        <v>2.5778220758972932</v>
      </c>
      <c r="BT47">
        <f t="shared" si="179"/>
        <v>1.3318065625135789</v>
      </c>
      <c r="BU47">
        <f t="shared" si="179"/>
        <v>1.161102700383845</v>
      </c>
      <c r="BV47">
        <f>AJ47/AJ$4*20*2</f>
        <v>0.46805070492297318</v>
      </c>
      <c r="BW47">
        <f t="shared" si="156"/>
        <v>2.263510651016706</v>
      </c>
      <c r="BX47">
        <f t="shared" si="178"/>
        <v>1.3407753754583653</v>
      </c>
      <c r="BY47">
        <f t="shared" si="178"/>
        <v>1.9377482180979095</v>
      </c>
      <c r="BZ47">
        <f t="shared" si="80"/>
        <v>0.6452462513421815</v>
      </c>
      <c r="CA47">
        <f t="shared" si="81"/>
        <v>0.2676691430004427</v>
      </c>
      <c r="CB47">
        <f t="shared" si="75"/>
        <v>0.7335248587017934</v>
      </c>
      <c r="CC47">
        <f t="shared" si="82"/>
        <v>1.0176650915399024</v>
      </c>
      <c r="CE47" t="s">
        <v>504</v>
      </c>
      <c r="CF47">
        <f>AVERAGE(AT47:AU47)</f>
        <v>1.3882708506539823</v>
      </c>
      <c r="CG47">
        <f>AVERAGE(AV47:AW47)</f>
        <v>3.0201683908183554</v>
      </c>
      <c r="CI47">
        <f>AVERAGE(AZ47:BA47)</f>
        <v>0.3082521055062446</v>
      </c>
      <c r="CJ47">
        <f t="shared" si="157"/>
        <v>0.70761536616714782</v>
      </c>
      <c r="CK47">
        <f t="shared" si="9"/>
        <v>2.0960539561653078</v>
      </c>
      <c r="CL47">
        <f>AVERAGE(BF47:BG47)</f>
        <v>2.9566593973003252</v>
      </c>
      <c r="CN47">
        <f t="shared" si="158"/>
        <v>3.1741739510837421</v>
      </c>
      <c r="CO47">
        <f t="shared" si="159"/>
        <v>2.2964718166253539</v>
      </c>
      <c r="CP47">
        <f t="shared" si="160"/>
        <v>4.6261459619007566</v>
      </c>
      <c r="CQ47">
        <f t="shared" si="161"/>
        <v>4.7874581964988838</v>
      </c>
      <c r="CR47">
        <f t="shared" si="162"/>
        <v>2.6306531512960087</v>
      </c>
      <c r="CS47">
        <f>AVERAGE(BT47:BU47)</f>
        <v>1.2464546314487119</v>
      </c>
      <c r="CT47">
        <f t="shared" si="163"/>
        <v>2.263510651016706</v>
      </c>
      <c r="CU47">
        <f>AVERAGE(BX47:BY47)</f>
        <v>1.6392617967781375</v>
      </c>
      <c r="CV47">
        <f t="shared" si="83"/>
        <v>0.45645769717131213</v>
      </c>
      <c r="CW47">
        <f t="shared" si="20"/>
        <v>0.87559497512084783</v>
      </c>
      <c r="CY47" t="s">
        <v>504</v>
      </c>
      <c r="CZ47">
        <f>AVERAGE(CF47:CH47)</f>
        <v>2.2042196207361688</v>
      </c>
      <c r="DA47">
        <f t="shared" si="21"/>
        <v>1.0373071426129001</v>
      </c>
      <c r="DB47">
        <f t="shared" si="164"/>
        <v>3.1741739510837421</v>
      </c>
      <c r="DC47">
        <f t="shared" si="165"/>
        <v>3.9033586583416646</v>
      </c>
      <c r="DD47">
        <f t="shared" si="166"/>
        <v>2.046872811253809</v>
      </c>
      <c r="DE47">
        <f t="shared" si="38"/>
        <v>0.99043815635676591</v>
      </c>
      <c r="DG47" t="s">
        <v>504</v>
      </c>
      <c r="DH47">
        <f>_xlfn.STDEV.S(CF47:CH47)</f>
        <v>1.1539258168518742</v>
      </c>
      <c r="DI47">
        <f t="shared" si="167"/>
        <v>0.93839296933478777</v>
      </c>
      <c r="DK47">
        <f t="shared" si="168"/>
        <v>1.3939402429152155</v>
      </c>
      <c r="DL47">
        <f t="shared" si="169"/>
        <v>0.71707764628365911</v>
      </c>
      <c r="DM47">
        <f t="shared" si="40"/>
        <v>0.59970667973515801</v>
      </c>
      <c r="DO47" t="s">
        <v>504</v>
      </c>
      <c r="DP47">
        <f t="shared" si="41"/>
        <v>3.3611943033723675E-2</v>
      </c>
      <c r="DQ47">
        <f t="shared" si="91"/>
        <v>7.3124578332170356E-2</v>
      </c>
      <c r="DS47">
        <f t="shared" si="93"/>
        <v>9.6324367247810575E-3</v>
      </c>
      <c r="DT47">
        <f t="shared" si="94"/>
        <v>1.9278202039253494E-2</v>
      </c>
      <c r="DU47">
        <f t="shared" si="95"/>
        <v>4.4261462564191022E-2</v>
      </c>
      <c r="DV47">
        <f t="shared" si="96"/>
        <v>6.1996923757390389E-2</v>
      </c>
      <c r="DX47">
        <f t="shared" si="98"/>
        <v>7.4487520085028514E-2</v>
      </c>
      <c r="DY47">
        <f t="shared" si="99"/>
        <v>5.8295801593564234E-2</v>
      </c>
      <c r="DZ47">
        <f t="shared" si="100"/>
        <v>0.10153517388731909</v>
      </c>
      <c r="EA47">
        <f t="shared" si="101"/>
        <v>0.1006683864800679</v>
      </c>
      <c r="EB47">
        <f t="shared" si="102"/>
        <v>5.3818564295899776E-2</v>
      </c>
      <c r="EC47">
        <f t="shared" si="103"/>
        <v>3.8366500108845444E-2</v>
      </c>
      <c r="ED47">
        <f t="shared" si="104"/>
        <v>8.4852553780447398E-2</v>
      </c>
      <c r="EE47">
        <f t="shared" si="105"/>
        <v>4.8392049402032726E-2</v>
      </c>
      <c r="EF47">
        <f t="shared" si="106"/>
        <v>8.5898286740580792E-3</v>
      </c>
      <c r="EG47">
        <f t="shared" si="107"/>
        <v>1.4823953646375789E-2</v>
      </c>
      <c r="EI47" t="s">
        <v>504</v>
      </c>
      <c r="EJ47">
        <f>AVERAGE(DP47:DR47)</f>
        <v>5.3368260682947019E-2</v>
      </c>
      <c r="EK47">
        <f t="shared" si="29"/>
        <v>2.4390700442741858E-2</v>
      </c>
      <c r="EL47">
        <f t="shared" si="170"/>
        <v>7.4487520085028514E-2</v>
      </c>
      <c r="EM47">
        <f t="shared" si="171"/>
        <v>8.6833120653650411E-2</v>
      </c>
      <c r="EN47">
        <f t="shared" si="172"/>
        <v>5.9012539395064206E-2</v>
      </c>
      <c r="EO47">
        <f t="shared" si="44"/>
        <v>2.39352772408222E-2</v>
      </c>
      <c r="EQ47" t="s">
        <v>504</v>
      </c>
      <c r="ER47">
        <f>_xlfn.STDEV.S(DP47:DR47)</f>
        <v>2.7939652362082582E-2</v>
      </c>
      <c r="ES47">
        <f t="shared" si="173"/>
        <v>1.7871641994816369E-2</v>
      </c>
      <c r="EU47">
        <f t="shared" si="174"/>
        <v>2.4717843038080962E-2</v>
      </c>
      <c r="EV47">
        <f t="shared" si="175"/>
        <v>2.3674275690880573E-2</v>
      </c>
      <c r="EW47">
        <f t="shared" si="46"/>
        <v>2.1408324477913732E-2</v>
      </c>
    </row>
    <row r="49" spans="83:117" x14ac:dyDescent="0.25">
      <c r="CE49" t="s">
        <v>511</v>
      </c>
      <c r="CF49">
        <f t="shared" ref="CF49:DM49" si="180">SUM(CF5:CF47)</f>
        <v>309.23297571717325</v>
      </c>
      <c r="CG49">
        <f t="shared" si="180"/>
        <v>158.2745058471406</v>
      </c>
      <c r="CH49">
        <f t="shared" si="180"/>
        <v>149.29234775268586</v>
      </c>
      <c r="CI49">
        <f t="shared" si="180"/>
        <v>505.46211148407906</v>
      </c>
      <c r="CJ49">
        <f t="shared" si="180"/>
        <v>399.14272690936281</v>
      </c>
      <c r="CK49">
        <f t="shared" si="180"/>
        <v>771.33141662786898</v>
      </c>
      <c r="CL49">
        <f t="shared" si="180"/>
        <v>3253.1705507122369</v>
      </c>
      <c r="CM49">
        <f t="shared" si="180"/>
        <v>344.4853916782991</v>
      </c>
      <c r="CN49">
        <f t="shared" si="180"/>
        <v>451.20856916752393</v>
      </c>
      <c r="CO49">
        <f t="shared" si="180"/>
        <v>343.25366179997189</v>
      </c>
      <c r="CP49">
        <f t="shared" si="180"/>
        <v>381.36515318411051</v>
      </c>
      <c r="CQ49">
        <f t="shared" si="180"/>
        <v>355.12001800844058</v>
      </c>
      <c r="CR49">
        <f t="shared" si="180"/>
        <v>223.28736651960506</v>
      </c>
      <c r="CS49">
        <f t="shared" si="180"/>
        <v>128.59072666770223</v>
      </c>
      <c r="CT49">
        <f t="shared" si="180"/>
        <v>115.59469308627347</v>
      </c>
      <c r="CU49">
        <f t="shared" si="180"/>
        <v>75.72538055103422</v>
      </c>
      <c r="CV49">
        <f t="shared" si="180"/>
        <v>1062.0336505059554</v>
      </c>
      <c r="CW49">
        <f t="shared" si="180"/>
        <v>1041.5842565444555</v>
      </c>
      <c r="CX49">
        <f t="shared" si="180"/>
        <v>0</v>
      </c>
      <c r="CY49">
        <f t="shared" si="180"/>
        <v>0</v>
      </c>
      <c r="CZ49">
        <f t="shared" si="180"/>
        <v>208.21653097919906</v>
      </c>
      <c r="DA49">
        <f t="shared" si="180"/>
        <v>559.59106558591373</v>
      </c>
      <c r="DB49">
        <f t="shared" si="180"/>
        <v>399.58239207074325</v>
      </c>
      <c r="DC49">
        <f t="shared" si="180"/>
        <v>360.06179757558823</v>
      </c>
      <c r="DD49">
        <f t="shared" si="180"/>
        <v>156.25550292632465</v>
      </c>
      <c r="DE49">
        <f t="shared" si="180"/>
        <v>731.0424587288511</v>
      </c>
      <c r="DF49">
        <f t="shared" si="180"/>
        <v>0</v>
      </c>
      <c r="DG49">
        <f t="shared" si="180"/>
        <v>0</v>
      </c>
      <c r="DH49">
        <f t="shared" si="180"/>
        <v>102.11210873666397</v>
      </c>
      <c r="DI49">
        <f t="shared" si="180"/>
        <v>264.49616018023426</v>
      </c>
      <c r="DJ49">
        <f t="shared" si="180"/>
        <v>81.847112608165787</v>
      </c>
      <c r="DK49">
        <f t="shared" si="180"/>
        <v>40.090009152071737</v>
      </c>
      <c r="DL49">
        <f t="shared" si="180"/>
        <v>64.024886035143226</v>
      </c>
      <c r="DM49">
        <f t="shared" si="180"/>
        <v>570.32153835734016</v>
      </c>
    </row>
    <row r="51" spans="83:117" x14ac:dyDescent="0.25">
      <c r="CE51" t="s">
        <v>522</v>
      </c>
      <c r="CF51">
        <v>4130.2903829781471</v>
      </c>
      <c r="CG51">
        <v>4130.1686241514581</v>
      </c>
      <c r="CH51">
        <v>2389.198254918063</v>
      </c>
      <c r="CI51">
        <v>3200.1466951058646</v>
      </c>
      <c r="CJ51">
        <v>3670.5464790042661</v>
      </c>
      <c r="CK51">
        <v>4735.618379364365</v>
      </c>
      <c r="CL51">
        <v>4769.0421042025882</v>
      </c>
      <c r="CM51">
        <v>3202.032610332094</v>
      </c>
      <c r="CN51">
        <v>4261.3500187150539</v>
      </c>
      <c r="CO51">
        <v>3939.3434069853856</v>
      </c>
      <c r="CP51">
        <v>4556.2003636638519</v>
      </c>
      <c r="CQ51">
        <v>4755.6719282937838</v>
      </c>
      <c r="CR51">
        <v>4888.0032117401315</v>
      </c>
      <c r="CS51">
        <v>3248.809841691399</v>
      </c>
      <c r="CT51">
        <v>2667.5810569867463</v>
      </c>
      <c r="CU51">
        <v>3387.4609921134688</v>
      </c>
      <c r="CV51">
        <v>5313.9324949500833</v>
      </c>
      <c r="CW51">
        <v>5906.6224571939101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19"/>
  <sheetViews>
    <sheetView zoomScale="70" zoomScaleNormal="70" workbookViewId="0"/>
  </sheetViews>
  <sheetFormatPr baseColWidth="10" defaultColWidth="9.140625" defaultRowHeight="15" x14ac:dyDescent="0.25"/>
  <cols>
    <col min="83" max="83" width="11" bestFit="1" customWidth="1"/>
    <col min="103" max="103" width="11" bestFit="1" customWidth="1"/>
    <col min="119" max="119" width="11" bestFit="1" customWidth="1"/>
  </cols>
  <sheetData>
    <row r="3" spans="1:153" x14ac:dyDescent="0.25"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115</v>
      </c>
      <c r="B4">
        <v>424.24720000000002</v>
      </c>
      <c r="C4" t="s">
        <v>116</v>
      </c>
      <c r="D4" t="s">
        <v>113</v>
      </c>
      <c r="E4" t="s">
        <v>117</v>
      </c>
      <c r="F4">
        <v>3076741.8</v>
      </c>
      <c r="G4">
        <v>0</v>
      </c>
      <c r="H4">
        <v>1683986.8</v>
      </c>
      <c r="I4">
        <v>841605.5</v>
      </c>
      <c r="J4">
        <v>1051453.7</v>
      </c>
      <c r="K4">
        <v>736664.8</v>
      </c>
      <c r="L4">
        <v>2587458.5</v>
      </c>
      <c r="M4">
        <v>1245429.3</v>
      </c>
      <c r="N4">
        <v>1995952.8</v>
      </c>
      <c r="O4">
        <v>2035881.3</v>
      </c>
      <c r="P4">
        <v>2165606.1</v>
      </c>
      <c r="Q4">
        <v>1277967.7</v>
      </c>
      <c r="R4">
        <v>1897803.8</v>
      </c>
      <c r="S4">
        <v>1491321.6</v>
      </c>
      <c r="T4">
        <v>1661581</v>
      </c>
      <c r="U4">
        <v>1512867.7</v>
      </c>
      <c r="V4">
        <v>2027611.3</v>
      </c>
      <c r="W4">
        <v>1735033.3</v>
      </c>
      <c r="X4">
        <v>1440445.1</v>
      </c>
      <c r="Y4">
        <v>2045374.2</v>
      </c>
      <c r="Z4">
        <v>2072383.3</v>
      </c>
      <c r="AA4">
        <v>1407276.5</v>
      </c>
      <c r="AB4">
        <v>1707549.9</v>
      </c>
      <c r="AC4">
        <v>1556518.5</v>
      </c>
      <c r="AD4">
        <v>2051457.5</v>
      </c>
      <c r="AE4">
        <v>1625176.3</v>
      </c>
      <c r="AF4">
        <v>1726981.5</v>
      </c>
      <c r="AG4">
        <v>1663430.2</v>
      </c>
      <c r="AH4">
        <v>1290761.5</v>
      </c>
      <c r="AI4">
        <v>1489493.5</v>
      </c>
      <c r="AJ4">
        <v>1788718.7</v>
      </c>
      <c r="AK4">
        <v>849214.2</v>
      </c>
      <c r="AL4">
        <v>2151750.9</v>
      </c>
      <c r="AM4">
        <v>1809868.8</v>
      </c>
      <c r="AN4">
        <v>1529487.3</v>
      </c>
      <c r="AO4">
        <v>599556.69999999995</v>
      </c>
      <c r="AP4">
        <v>929784.6</v>
      </c>
      <c r="AQ4">
        <v>1175220.6000000001</v>
      </c>
      <c r="AT4" s="2" t="s">
        <v>526</v>
      </c>
      <c r="AU4" s="2" t="s">
        <v>527</v>
      </c>
      <c r="AV4" s="2" t="s">
        <v>528</v>
      </c>
      <c r="AW4" s="2" t="s">
        <v>529</v>
      </c>
      <c r="AX4" s="2" t="s">
        <v>530</v>
      </c>
      <c r="AY4" s="2" t="s">
        <v>531</v>
      </c>
      <c r="AZ4" s="2" t="s">
        <v>532</v>
      </c>
      <c r="BA4" s="2" t="s">
        <v>533</v>
      </c>
      <c r="BB4" s="2" t="s">
        <v>534</v>
      </c>
      <c r="BC4" s="2" t="s">
        <v>535</v>
      </c>
      <c r="BD4" s="2" t="s">
        <v>536</v>
      </c>
      <c r="BE4" s="2" t="s">
        <v>537</v>
      </c>
      <c r="BF4" s="2" t="s">
        <v>538</v>
      </c>
      <c r="BG4" s="2" t="s">
        <v>539</v>
      </c>
      <c r="BH4" s="2" t="s">
        <v>540</v>
      </c>
      <c r="BI4" s="2" t="s">
        <v>541</v>
      </c>
      <c r="BJ4" s="2" t="s">
        <v>542</v>
      </c>
      <c r="BK4" s="2" t="s">
        <v>543</v>
      </c>
      <c r="BL4" s="2" t="s">
        <v>544</v>
      </c>
      <c r="BM4" s="2" t="s">
        <v>545</v>
      </c>
      <c r="BN4" s="2" t="s">
        <v>546</v>
      </c>
      <c r="BO4" s="2" t="s">
        <v>547</v>
      </c>
      <c r="BP4" s="2" t="s">
        <v>548</v>
      </c>
      <c r="BQ4" s="2" t="s">
        <v>549</v>
      </c>
      <c r="BR4" s="2" t="s">
        <v>550</v>
      </c>
      <c r="BS4" s="2" t="s">
        <v>551</v>
      </c>
      <c r="BT4" s="2" t="s">
        <v>552</v>
      </c>
      <c r="BU4" s="2" t="s">
        <v>553</v>
      </c>
      <c r="BV4" s="2" t="s">
        <v>554</v>
      </c>
      <c r="BW4" s="2" t="s">
        <v>555</v>
      </c>
      <c r="BX4" s="2" t="s">
        <v>556</v>
      </c>
      <c r="BY4" s="2" t="s">
        <v>557</v>
      </c>
      <c r="BZ4" s="2" t="s">
        <v>558</v>
      </c>
      <c r="CA4" s="2" t="s">
        <v>559</v>
      </c>
      <c r="CB4" s="2" t="s">
        <v>560</v>
      </c>
      <c r="CC4" s="2" t="s">
        <v>561</v>
      </c>
      <c r="CD4" s="2"/>
      <c r="CE4" s="2"/>
      <c r="CF4" s="2" t="s">
        <v>523</v>
      </c>
      <c r="CG4" s="2" t="s">
        <v>524</v>
      </c>
      <c r="CH4" s="2" t="s">
        <v>525</v>
      </c>
      <c r="CI4" s="2" t="s">
        <v>562</v>
      </c>
      <c r="CJ4" s="2" t="s">
        <v>563</v>
      </c>
      <c r="CK4" s="2" t="s">
        <v>564</v>
      </c>
      <c r="CL4" s="2" t="s">
        <v>565</v>
      </c>
      <c r="CM4" s="2" t="s">
        <v>566</v>
      </c>
      <c r="CN4" s="2" t="s">
        <v>567</v>
      </c>
      <c r="CO4" s="2" t="s">
        <v>568</v>
      </c>
      <c r="CP4" s="2" t="s">
        <v>569</v>
      </c>
      <c r="CQ4" s="2" t="s">
        <v>570</v>
      </c>
      <c r="CR4" s="2" t="s">
        <v>571</v>
      </c>
      <c r="CS4" s="2" t="s">
        <v>572</v>
      </c>
      <c r="CT4" s="2" t="s">
        <v>573</v>
      </c>
      <c r="CU4" s="2" t="s">
        <v>574</v>
      </c>
      <c r="CV4" s="2" t="s">
        <v>575</v>
      </c>
      <c r="CW4" s="2" t="s">
        <v>576</v>
      </c>
      <c r="CX4" s="2"/>
      <c r="CY4" s="2"/>
      <c r="CZ4" s="3" t="s">
        <v>577</v>
      </c>
      <c r="DA4" s="3" t="s">
        <v>578</v>
      </c>
      <c r="DB4" s="3" t="s">
        <v>579</v>
      </c>
      <c r="DC4" s="3" t="s">
        <v>580</v>
      </c>
      <c r="DD4" s="3" t="s">
        <v>581</v>
      </c>
      <c r="DE4" s="3" t="s">
        <v>582</v>
      </c>
      <c r="DF4" s="2"/>
      <c r="DG4" s="2"/>
      <c r="DH4" s="3" t="s">
        <v>577</v>
      </c>
      <c r="DI4" s="3" t="s">
        <v>578</v>
      </c>
      <c r="DJ4" s="3" t="s">
        <v>579</v>
      </c>
      <c r="DK4" s="3" t="s">
        <v>580</v>
      </c>
      <c r="DL4" s="3" t="s">
        <v>581</v>
      </c>
      <c r="DM4" s="3" t="s">
        <v>582</v>
      </c>
      <c r="DN4" s="2"/>
      <c r="DO4" s="2"/>
      <c r="DP4" s="2" t="s">
        <v>523</v>
      </c>
      <c r="DQ4" s="2" t="s">
        <v>524</v>
      </c>
      <c r="DR4" s="2" t="s">
        <v>525</v>
      </c>
      <c r="DS4" s="2" t="s">
        <v>562</v>
      </c>
      <c r="DT4" s="2" t="s">
        <v>563</v>
      </c>
      <c r="DU4" s="2" t="s">
        <v>564</v>
      </c>
      <c r="DV4" s="2" t="s">
        <v>565</v>
      </c>
      <c r="DW4" s="2" t="s">
        <v>566</v>
      </c>
      <c r="DX4" s="2" t="s">
        <v>567</v>
      </c>
      <c r="DY4" s="2" t="s">
        <v>568</v>
      </c>
      <c r="DZ4" s="2" t="s">
        <v>569</v>
      </c>
      <c r="EA4" s="2" t="s">
        <v>570</v>
      </c>
      <c r="EB4" s="2" t="s">
        <v>571</v>
      </c>
      <c r="EC4" s="2" t="s">
        <v>572</v>
      </c>
      <c r="ED4" s="2" t="s">
        <v>573</v>
      </c>
      <c r="EE4" s="2" t="s">
        <v>574</v>
      </c>
      <c r="EF4" s="2" t="s">
        <v>575</v>
      </c>
      <c r="EG4" s="2" t="s">
        <v>576</v>
      </c>
      <c r="EH4" s="2"/>
      <c r="EI4" s="2"/>
      <c r="EJ4" s="3" t="s">
        <v>577</v>
      </c>
      <c r="EK4" s="3" t="s">
        <v>578</v>
      </c>
      <c r="EL4" s="3" t="s">
        <v>579</v>
      </c>
      <c r="EM4" s="3" t="s">
        <v>580</v>
      </c>
      <c r="EN4" s="3" t="s">
        <v>581</v>
      </c>
      <c r="EO4" s="3" t="s">
        <v>582</v>
      </c>
      <c r="EP4" s="2"/>
      <c r="EQ4" s="2"/>
      <c r="ER4" s="3" t="s">
        <v>577</v>
      </c>
      <c r="ES4" s="3" t="s">
        <v>578</v>
      </c>
      <c r="ET4" s="3" t="s">
        <v>579</v>
      </c>
      <c r="EU4" s="3" t="s">
        <v>580</v>
      </c>
      <c r="EV4" s="3" t="s">
        <v>581</v>
      </c>
      <c r="EW4" s="3" t="s">
        <v>582</v>
      </c>
    </row>
    <row r="5" spans="1:153" x14ac:dyDescent="0.25">
      <c r="A5" t="s">
        <v>115</v>
      </c>
      <c r="B5">
        <v>452.27850000000001</v>
      </c>
      <c r="C5" t="s">
        <v>119</v>
      </c>
      <c r="D5" t="s">
        <v>120</v>
      </c>
      <c r="E5" t="s">
        <v>121</v>
      </c>
      <c r="F5">
        <v>1099.2</v>
      </c>
      <c r="G5">
        <v>0</v>
      </c>
      <c r="H5">
        <v>213082.6</v>
      </c>
      <c r="I5">
        <v>104588.6</v>
      </c>
      <c r="J5">
        <v>103759.5</v>
      </c>
      <c r="K5">
        <v>76700.899999999994</v>
      </c>
      <c r="L5">
        <v>203823.7</v>
      </c>
      <c r="M5">
        <v>92411.7</v>
      </c>
      <c r="N5">
        <v>209701.5</v>
      </c>
      <c r="O5">
        <v>221116.4</v>
      </c>
      <c r="P5">
        <v>196431.2</v>
      </c>
      <c r="Q5">
        <v>118788.7</v>
      </c>
      <c r="R5">
        <v>231602.1</v>
      </c>
      <c r="S5">
        <v>179450</v>
      </c>
      <c r="T5">
        <v>181892</v>
      </c>
      <c r="U5">
        <v>166458.9</v>
      </c>
      <c r="V5">
        <v>241502.6</v>
      </c>
      <c r="W5">
        <v>208984.8</v>
      </c>
      <c r="X5">
        <v>157870.5</v>
      </c>
      <c r="Y5">
        <v>250369.8</v>
      </c>
      <c r="Z5">
        <v>241540.2</v>
      </c>
      <c r="AA5">
        <v>175026.2</v>
      </c>
      <c r="AB5">
        <v>255820.9</v>
      </c>
      <c r="AC5">
        <v>220483.3</v>
      </c>
      <c r="AD5">
        <v>293827.59999999998</v>
      </c>
      <c r="AE5">
        <v>242677.5</v>
      </c>
      <c r="AF5">
        <v>284823.8</v>
      </c>
      <c r="AG5">
        <v>271864.09999999998</v>
      </c>
      <c r="AH5">
        <v>121994.5</v>
      </c>
      <c r="AI5">
        <v>170675.9</v>
      </c>
      <c r="AJ5">
        <v>224695.8</v>
      </c>
      <c r="AK5">
        <v>89941.3</v>
      </c>
      <c r="AL5">
        <v>228156.6</v>
      </c>
      <c r="AM5">
        <v>200072.3</v>
      </c>
      <c r="AN5">
        <v>286922.8</v>
      </c>
      <c r="AO5">
        <v>109129.3</v>
      </c>
      <c r="AP5">
        <v>213258.1</v>
      </c>
      <c r="AQ5">
        <v>259995.9</v>
      </c>
      <c r="AS5" t="s">
        <v>121</v>
      </c>
      <c r="AT5">
        <f t="shared" ref="AT5:BC11" si="0">H5/H$4*40*2</f>
        <v>10.122768183218538</v>
      </c>
      <c r="AU5">
        <f t="shared" si="0"/>
        <v>9.9418171578013688</v>
      </c>
      <c r="AV5">
        <f t="shared" si="0"/>
        <v>7.8945558896221488</v>
      </c>
      <c r="AW5">
        <f t="shared" si="0"/>
        <v>8.3295306087653422</v>
      </c>
      <c r="AX5">
        <f t="shared" si="0"/>
        <v>6.3018966294531875</v>
      </c>
      <c r="AY5">
        <f t="shared" si="0"/>
        <v>5.9360543388532774</v>
      </c>
      <c r="AZ5">
        <f t="shared" si="0"/>
        <v>8.4050684966097382</v>
      </c>
      <c r="BA5">
        <f t="shared" si="0"/>
        <v>8.6887737512005234</v>
      </c>
      <c r="BB5">
        <f t="shared" si="0"/>
        <v>7.2563962578420895</v>
      </c>
      <c r="BC5">
        <f t="shared" si="0"/>
        <v>7.4361003020655367</v>
      </c>
      <c r="BD5">
        <f t="shared" ref="BD5:BM11" si="1">R5/R$4*40*2</f>
        <v>9.7629523136164025</v>
      </c>
      <c r="BE5">
        <f t="shared" si="1"/>
        <v>9.6263609405241617</v>
      </c>
      <c r="BF5">
        <f t="shared" si="1"/>
        <v>8.7575387537532023</v>
      </c>
      <c r="BG5">
        <f t="shared" si="1"/>
        <v>8.8022977818880008</v>
      </c>
      <c r="BH5">
        <f t="shared" si="1"/>
        <v>9.5285560896213202</v>
      </c>
      <c r="BI5">
        <f t="shared" si="1"/>
        <v>9.6360017989280085</v>
      </c>
      <c r="BJ5">
        <f t="shared" si="1"/>
        <v>8.7678732080799175</v>
      </c>
      <c r="BK5">
        <f t="shared" si="1"/>
        <v>9.7926257210049865</v>
      </c>
      <c r="BL5">
        <f t="shared" si="1"/>
        <v>9.3241515698374915</v>
      </c>
      <c r="BM5">
        <f t="shared" si="1"/>
        <v>9.9497831449612075</v>
      </c>
      <c r="BN5">
        <f t="shared" ref="BN5:BW11" si="2">AB5/AB$4*40*2</f>
        <v>11.985402007871045</v>
      </c>
      <c r="BO5">
        <f t="shared" si="2"/>
        <v>11.332126152050233</v>
      </c>
      <c r="BP5">
        <f t="shared" si="2"/>
        <v>11.458296357589663</v>
      </c>
      <c r="BQ5">
        <f t="shared" si="2"/>
        <v>11.945903961311766</v>
      </c>
      <c r="BR5">
        <f t="shared" si="2"/>
        <v>13.194063746484835</v>
      </c>
      <c r="BS5">
        <f t="shared" si="2"/>
        <v>13.07486662199592</v>
      </c>
      <c r="BT5">
        <f t="shared" si="2"/>
        <v>7.56108700174277</v>
      </c>
      <c r="BU5">
        <f t="shared" si="2"/>
        <v>9.1669228499486568</v>
      </c>
      <c r="BV5">
        <f t="shared" si="2"/>
        <v>10.049463898375972</v>
      </c>
      <c r="BW5">
        <f t="shared" si="2"/>
        <v>8.4728964729982152</v>
      </c>
      <c r="BX5">
        <f t="shared" ref="BX5:CC11" si="3">AL5/AL$4*40*2</f>
        <v>8.4826398817818554</v>
      </c>
      <c r="BY5">
        <f t="shared" si="3"/>
        <v>8.8436156256188294</v>
      </c>
      <c r="BZ5">
        <f t="shared" si="3"/>
        <v>15.007528339725344</v>
      </c>
      <c r="CA5">
        <f t="shared" si="3"/>
        <v>14.56133173059362</v>
      </c>
      <c r="CB5">
        <f t="shared" si="3"/>
        <v>18.349032668426645</v>
      </c>
      <c r="CC5">
        <f t="shared" si="3"/>
        <v>17.698525706577982</v>
      </c>
      <c r="CE5" t="s">
        <v>121</v>
      </c>
      <c r="CF5">
        <f t="shared" ref="CF5:CF15" si="4">AVERAGE(AT5:AU5)</f>
        <v>10.032292670509953</v>
      </c>
      <c r="CG5">
        <f t="shared" ref="CG5:CG15" si="5">AVERAGE(AV5:AW5)</f>
        <v>8.1120432491937464</v>
      </c>
      <c r="CH5">
        <f t="shared" ref="CH5:CH15" si="6">AVERAGE(AX5:AY5)</f>
        <v>6.118975484153232</v>
      </c>
      <c r="CI5">
        <f t="shared" ref="CI5:CI15" si="7">AVERAGE(AZ5:BA5)</f>
        <v>8.5469211239051308</v>
      </c>
      <c r="CJ5">
        <f t="shared" ref="CJ5:CJ15" si="8">AVERAGE(BB5:BC5)</f>
        <v>7.3462482799538131</v>
      </c>
      <c r="CK5">
        <f t="shared" ref="CK5:CK15" si="9">AVERAGE(BD5:BE5)</f>
        <v>9.6946566270702821</v>
      </c>
      <c r="CL5">
        <f t="shared" ref="CL5:CL15" si="10">AVERAGE(BF5:BG5)</f>
        <v>8.7799182678206016</v>
      </c>
      <c r="CM5">
        <f t="shared" ref="CM5:CM15" si="11">AVERAGE(BH5:BI5)</f>
        <v>9.5822789442746643</v>
      </c>
      <c r="CN5">
        <f t="shared" ref="CN5:CN15" si="12">AVERAGE(BJ5:BK5)</f>
        <v>9.280249464542452</v>
      </c>
      <c r="CO5">
        <f t="shared" ref="CO5:CO15" si="13">AVERAGE(BL5:BM5)</f>
        <v>9.6369673573993495</v>
      </c>
      <c r="CP5">
        <f t="shared" ref="CP5:CP15" si="14">AVERAGE(BN5:BO5)</f>
        <v>11.658764079960639</v>
      </c>
      <c r="CQ5">
        <f t="shared" ref="CQ5:CQ15" si="15">AVERAGE(BP5:BQ5)</f>
        <v>11.702100159450715</v>
      </c>
      <c r="CR5">
        <f t="shared" ref="CR5:CR15" si="16">AVERAGE(BR5:BS5)</f>
        <v>13.134465184240376</v>
      </c>
      <c r="CS5">
        <f t="shared" ref="CS5:CS15" si="17">AVERAGE(BT5:BU5)</f>
        <v>8.3640049258457125</v>
      </c>
      <c r="CT5">
        <f t="shared" ref="CT5:CT15" si="18">AVERAGE(BV5:BW5)</f>
        <v>9.2611801856870937</v>
      </c>
      <c r="CU5">
        <f t="shared" ref="CU5:CU15" si="19">AVERAGE(BX5:BY5)</f>
        <v>8.6631277537003424</v>
      </c>
      <c r="CV5">
        <f t="shared" ref="CV5:CV15" si="20">AVERAGE(BZ5:CA5)</f>
        <v>14.784430035159481</v>
      </c>
      <c r="CW5">
        <f t="shared" ref="CW5:CW15" si="21">AVERAGE(CB5:CC5)</f>
        <v>18.023779187502313</v>
      </c>
      <c r="CY5" t="s">
        <v>121</v>
      </c>
      <c r="CZ5">
        <f t="shared" ref="CZ5:CZ15" si="22">AVERAGE(CF5:CH5)</f>
        <v>8.0877704679523106</v>
      </c>
      <c r="DA5">
        <f t="shared" ref="DA5:DA15" si="23">AVERAGE(CI5:CK5)</f>
        <v>8.5292753436430768</v>
      </c>
      <c r="DB5">
        <f t="shared" ref="DB5:DB15" si="24">AVERAGE(CL5:CN5)</f>
        <v>9.2141488922125721</v>
      </c>
      <c r="DC5">
        <f t="shared" ref="DC5:DC15" si="25">AVERAGE(CO5:CQ5)</f>
        <v>10.999277198936902</v>
      </c>
      <c r="DD5">
        <f t="shared" ref="DD5:DD15" si="26">AVERAGE(CR5:CT5)</f>
        <v>10.253216765257728</v>
      </c>
      <c r="DE5">
        <f t="shared" ref="DE5:DE15" si="27">AVERAGE(CU5:CW5)</f>
        <v>13.823778992120713</v>
      </c>
      <c r="DG5" t="s">
        <v>121</v>
      </c>
      <c r="DH5">
        <f t="shared" ref="DH5:DH15" si="28">_xlfn.STDEV.S(CF5:CH5)</f>
        <v>1.9567715058714996</v>
      </c>
      <c r="DI5">
        <f t="shared" ref="DI5:DI15" si="29">_xlfn.STDEV.S(CI5:CK5)</f>
        <v>1.1743036112404455</v>
      </c>
      <c r="DJ5">
        <f t="shared" ref="DJ5:DJ15" si="30">_xlfn.STDEV.S(CL5:CN5)</f>
        <v>0.40524391177007024</v>
      </c>
      <c r="DK5">
        <f t="shared" ref="DK5:DK15" si="31">_xlfn.STDEV.S(CO5:CQ5)</f>
        <v>1.1799938907506871</v>
      </c>
      <c r="DL5">
        <f t="shared" ref="DL5:DL15" si="32">_xlfn.STDEV.S(CR5:CT5)</f>
        <v>2.5352367149115143</v>
      </c>
      <c r="DM5">
        <f t="shared" ref="DM5:DM15" si="33">_xlfn.STDEV.S(CU5:CW5)</f>
        <v>4.753691895374927</v>
      </c>
      <c r="DO5" t="s">
        <v>121</v>
      </c>
      <c r="DP5">
        <f>CF5*100/CF$19</f>
        <v>0.24289557731473993</v>
      </c>
      <c r="DQ5">
        <f t="shared" ref="DQ5:EG15" si="34">CG5*100/CG$19</f>
        <v>0.19640949286569051</v>
      </c>
      <c r="DR5">
        <f t="shared" si="34"/>
        <v>0.25610999303040594</v>
      </c>
      <c r="DS5">
        <f t="shared" si="34"/>
        <v>0.26707904162569612</v>
      </c>
      <c r="DT5">
        <f t="shared" si="34"/>
        <v>0.20014045107383246</v>
      </c>
      <c r="DU5">
        <f t="shared" si="34"/>
        <v>0.20471786048713536</v>
      </c>
      <c r="DV5">
        <f t="shared" si="34"/>
        <v>0.18410234332138811</v>
      </c>
      <c r="DW5">
        <f t="shared" si="34"/>
        <v>0.29925613228782366</v>
      </c>
      <c r="DX5">
        <f t="shared" si="34"/>
        <v>0.21777721669858915</v>
      </c>
      <c r="DY5">
        <f t="shared" si="34"/>
        <v>0.24463384787197612</v>
      </c>
      <c r="DZ5">
        <f t="shared" si="34"/>
        <v>0.25588787036102351</v>
      </c>
      <c r="EA5">
        <f t="shared" si="34"/>
        <v>0.24606617815306567</v>
      </c>
      <c r="EB5">
        <f t="shared" si="34"/>
        <v>0.26870819464057799</v>
      </c>
      <c r="EC5">
        <f t="shared" si="34"/>
        <v>0.25744827593514169</v>
      </c>
      <c r="ED5">
        <f t="shared" si="34"/>
        <v>0.34717521184336059</v>
      </c>
      <c r="EE5">
        <f t="shared" si="34"/>
        <v>0.25574103359033329</v>
      </c>
      <c r="EF5">
        <f t="shared" si="34"/>
        <v>0.27822013262700201</v>
      </c>
      <c r="EG5">
        <f t="shared" si="34"/>
        <v>0.30514527241453254</v>
      </c>
      <c r="EI5" t="s">
        <v>121</v>
      </c>
      <c r="EJ5">
        <f t="shared" ref="EJ5:EJ15" si="35">AVERAGE(DP5:DR5)</f>
        <v>0.23180502107027878</v>
      </c>
      <c r="EK5">
        <f t="shared" ref="EK5:EK15" si="36">AVERAGE(DS5:DU5)</f>
        <v>0.22397911772888798</v>
      </c>
      <c r="EL5">
        <f t="shared" ref="EL5:EL15" si="37">AVERAGE(DV5:DX5)</f>
        <v>0.23371189743593365</v>
      </c>
      <c r="EM5">
        <f t="shared" ref="EM5:EM15" si="38">AVERAGE(DY5:EA5)</f>
        <v>0.24886263212868842</v>
      </c>
      <c r="EN5">
        <f t="shared" ref="EN5:EN15" si="39">AVERAGE(EB5:ED5)</f>
        <v>0.29111056080636005</v>
      </c>
      <c r="EO5">
        <f t="shared" ref="EO5:EO15" si="40">AVERAGE(EE5:EG5)</f>
        <v>0.27970214621062262</v>
      </c>
      <c r="EQ5" t="s">
        <v>121</v>
      </c>
      <c r="ER5">
        <f t="shared" ref="ER5:ER15" si="41">_xlfn.STDEV.S(DP5:DR5)</f>
        <v>3.1357419510188896E-2</v>
      </c>
      <c r="ES5">
        <f t="shared" ref="ES5:ES15" si="42">_xlfn.STDEV.S(DS5:DU5)</f>
        <v>3.7395731697176922E-2</v>
      </c>
      <c r="ET5">
        <f t="shared" ref="ET5:ET15" si="43">_xlfn.STDEV.S(DV5:DX5)</f>
        <v>5.9207552862640858E-2</v>
      </c>
      <c r="EU5">
        <f t="shared" ref="EU5:EU15" si="44">_xlfn.STDEV.S(DY5:EA5)</f>
        <v>6.1260404564717295E-3</v>
      </c>
      <c r="EV5">
        <f t="shared" ref="EV5:EV15" si="45">_xlfn.STDEV.S(EB5:ED5)</f>
        <v>4.8878730182347813E-2</v>
      </c>
      <c r="EW5">
        <f t="shared" ref="EW5:EW15" si="46">_xlfn.STDEV.S(EE5:EG5)</f>
        <v>2.4735439689768126E-2</v>
      </c>
    </row>
    <row r="6" spans="1:153" x14ac:dyDescent="0.25">
      <c r="A6" t="s">
        <v>115</v>
      </c>
      <c r="B6">
        <v>480.30950000000001</v>
      </c>
      <c r="C6" t="s">
        <v>128</v>
      </c>
      <c r="D6" t="s">
        <v>129</v>
      </c>
      <c r="E6" t="s">
        <v>130</v>
      </c>
      <c r="F6">
        <v>0</v>
      </c>
      <c r="G6">
        <v>0</v>
      </c>
      <c r="H6">
        <v>402373.3</v>
      </c>
      <c r="I6">
        <v>217997.8</v>
      </c>
      <c r="J6">
        <v>264854</v>
      </c>
      <c r="K6">
        <v>181209.1</v>
      </c>
      <c r="L6">
        <v>449280.2</v>
      </c>
      <c r="M6">
        <v>194930.8</v>
      </c>
      <c r="N6">
        <v>421848.5</v>
      </c>
      <c r="O6">
        <v>439745.9</v>
      </c>
      <c r="P6">
        <v>445908.5</v>
      </c>
      <c r="Q6">
        <v>251817.3</v>
      </c>
      <c r="R6">
        <v>469405.5</v>
      </c>
      <c r="S6">
        <v>410792.4</v>
      </c>
      <c r="T6">
        <v>421882</v>
      </c>
      <c r="U6">
        <v>365285.4</v>
      </c>
      <c r="V6">
        <v>499429.5</v>
      </c>
      <c r="W6">
        <v>444950.5</v>
      </c>
      <c r="X6">
        <v>294940.2</v>
      </c>
      <c r="Y6">
        <v>497171.20000000001</v>
      </c>
      <c r="Z6">
        <v>535575.6</v>
      </c>
      <c r="AA6">
        <v>402695.6</v>
      </c>
      <c r="AB6">
        <v>656202.80000000005</v>
      </c>
      <c r="AC6">
        <v>546403.30000000005</v>
      </c>
      <c r="AD6">
        <v>630142.6</v>
      </c>
      <c r="AE6">
        <v>546806.30000000005</v>
      </c>
      <c r="AF6">
        <v>670380.19999999995</v>
      </c>
      <c r="AG6">
        <v>656567.19999999995</v>
      </c>
      <c r="AH6">
        <v>271984.59999999998</v>
      </c>
      <c r="AI6">
        <v>395055.7</v>
      </c>
      <c r="AJ6">
        <v>509377.8</v>
      </c>
      <c r="AK6">
        <v>157617.70000000001</v>
      </c>
      <c r="AL6">
        <v>532202.30000000005</v>
      </c>
      <c r="AM6">
        <v>453138</v>
      </c>
      <c r="AN6">
        <v>511225.7</v>
      </c>
      <c r="AO6">
        <v>207851.7</v>
      </c>
      <c r="AP6">
        <v>369271.8</v>
      </c>
      <c r="AQ6">
        <v>435569.3</v>
      </c>
      <c r="AS6" t="s">
        <v>130</v>
      </c>
      <c r="AT6">
        <f t="shared" si="0"/>
        <v>19.115270974808112</v>
      </c>
      <c r="AU6">
        <f t="shared" si="0"/>
        <v>20.722088912204114</v>
      </c>
      <c r="AV6">
        <f t="shared" si="0"/>
        <v>20.151453173829719</v>
      </c>
      <c r="AW6">
        <f t="shared" si="0"/>
        <v>19.678866154592971</v>
      </c>
      <c r="AX6">
        <f t="shared" si="0"/>
        <v>13.891011585306586</v>
      </c>
      <c r="AY6">
        <f t="shared" si="0"/>
        <v>12.521356290557801</v>
      </c>
      <c r="AZ6">
        <f t="shared" si="0"/>
        <v>16.908155343152401</v>
      </c>
      <c r="BA6">
        <f t="shared" si="0"/>
        <v>17.279824712766899</v>
      </c>
      <c r="BB6">
        <f t="shared" si="0"/>
        <v>16.47237694795928</v>
      </c>
      <c r="BC6">
        <f t="shared" si="0"/>
        <v>15.763609674955008</v>
      </c>
      <c r="BD6">
        <f t="shared" si="1"/>
        <v>19.787314157554114</v>
      </c>
      <c r="BE6">
        <f t="shared" si="1"/>
        <v>22.036421922675835</v>
      </c>
      <c r="BF6">
        <f t="shared" si="1"/>
        <v>20.31231700410633</v>
      </c>
      <c r="BG6">
        <f t="shared" si="1"/>
        <v>19.316184752969477</v>
      </c>
      <c r="BH6">
        <f t="shared" si="1"/>
        <v>19.705137764817152</v>
      </c>
      <c r="BI6">
        <f t="shared" si="1"/>
        <v>20.516055801349751</v>
      </c>
      <c r="BJ6">
        <f t="shared" si="1"/>
        <v>16.380503498536669</v>
      </c>
      <c r="BK6">
        <f t="shared" si="1"/>
        <v>19.445681870828331</v>
      </c>
      <c r="BL6">
        <f t="shared" si="1"/>
        <v>20.674769961715093</v>
      </c>
      <c r="BM6">
        <f t="shared" si="1"/>
        <v>22.892194959554857</v>
      </c>
      <c r="BN6">
        <f t="shared" si="2"/>
        <v>30.743595838692627</v>
      </c>
      <c r="BO6">
        <f t="shared" si="2"/>
        <v>28.083356542180518</v>
      </c>
      <c r="BP6">
        <f t="shared" si="2"/>
        <v>24.573459601283474</v>
      </c>
      <c r="BQ6">
        <f t="shared" si="2"/>
        <v>26.916774506248956</v>
      </c>
      <c r="BR6">
        <f t="shared" si="2"/>
        <v>31.054424149882323</v>
      </c>
      <c r="BS6">
        <f t="shared" si="2"/>
        <v>31.576543458210629</v>
      </c>
      <c r="BT6">
        <f t="shared" si="2"/>
        <v>16.857310974955478</v>
      </c>
      <c r="BU6">
        <f t="shared" si="2"/>
        <v>21.218257078664664</v>
      </c>
      <c r="BV6">
        <f t="shared" si="2"/>
        <v>22.781795706613902</v>
      </c>
      <c r="BW6">
        <f t="shared" si="2"/>
        <v>14.848333906804669</v>
      </c>
      <c r="BX6">
        <f t="shared" si="3"/>
        <v>19.786762491885099</v>
      </c>
      <c r="BY6">
        <f t="shared" si="3"/>
        <v>20.029650768055674</v>
      </c>
      <c r="BZ6">
        <f t="shared" si="3"/>
        <v>26.73971598195029</v>
      </c>
      <c r="CA6">
        <f t="shared" si="3"/>
        <v>27.734050841229866</v>
      </c>
      <c r="CB6">
        <f t="shared" si="3"/>
        <v>31.772675090553232</v>
      </c>
      <c r="CC6">
        <f t="shared" si="3"/>
        <v>29.650215457421353</v>
      </c>
      <c r="CE6" t="s">
        <v>130</v>
      </c>
      <c r="CF6">
        <f t="shared" si="4"/>
        <v>19.918679943506113</v>
      </c>
      <c r="CG6">
        <f t="shared" si="5"/>
        <v>19.915159664211345</v>
      </c>
      <c r="CH6">
        <f t="shared" si="6"/>
        <v>13.206183937932193</v>
      </c>
      <c r="CI6">
        <f t="shared" si="7"/>
        <v>17.093990027959649</v>
      </c>
      <c r="CJ6">
        <f t="shared" si="8"/>
        <v>16.117993311457145</v>
      </c>
      <c r="CK6">
        <f t="shared" si="9"/>
        <v>20.911868040114975</v>
      </c>
      <c r="CL6">
        <f t="shared" si="10"/>
        <v>19.814250878537905</v>
      </c>
      <c r="CM6">
        <f t="shared" si="11"/>
        <v>20.110596783083452</v>
      </c>
      <c r="CN6">
        <f t="shared" si="12"/>
        <v>17.9130926846825</v>
      </c>
      <c r="CO6">
        <f t="shared" si="13"/>
        <v>21.783482460634975</v>
      </c>
      <c r="CP6">
        <f t="shared" si="14"/>
        <v>29.413476190436572</v>
      </c>
      <c r="CQ6">
        <f t="shared" si="15"/>
        <v>25.745117053766215</v>
      </c>
      <c r="CR6">
        <f t="shared" si="16"/>
        <v>31.315483804046476</v>
      </c>
      <c r="CS6">
        <f t="shared" si="17"/>
        <v>19.037784026810073</v>
      </c>
      <c r="CT6">
        <f t="shared" si="18"/>
        <v>18.815064806709287</v>
      </c>
      <c r="CU6">
        <f t="shared" si="19"/>
        <v>19.908206629970387</v>
      </c>
      <c r="CV6">
        <f t="shared" si="20"/>
        <v>27.236883411590078</v>
      </c>
      <c r="CW6">
        <f t="shared" si="21"/>
        <v>30.711445273987295</v>
      </c>
      <c r="CY6" t="s">
        <v>130</v>
      </c>
      <c r="CZ6">
        <f t="shared" si="22"/>
        <v>17.680007848549884</v>
      </c>
      <c r="DA6">
        <f t="shared" si="23"/>
        <v>18.041283793177254</v>
      </c>
      <c r="DB6">
        <f t="shared" si="24"/>
        <v>19.279313448767951</v>
      </c>
      <c r="DC6">
        <f t="shared" si="25"/>
        <v>25.647358568279255</v>
      </c>
      <c r="DD6">
        <f t="shared" si="26"/>
        <v>23.056110879188612</v>
      </c>
      <c r="DE6">
        <f t="shared" si="27"/>
        <v>25.952178438515919</v>
      </c>
      <c r="DG6" t="s">
        <v>130</v>
      </c>
      <c r="DH6">
        <f t="shared" si="28"/>
        <v>3.8744455584641408</v>
      </c>
      <c r="DI6">
        <f t="shared" si="29"/>
        <v>2.5334428820739623</v>
      </c>
      <c r="DJ6">
        <f t="shared" si="30"/>
        <v>1.1924238365400566</v>
      </c>
      <c r="DK6">
        <f t="shared" si="31"/>
        <v>3.8159361394442031</v>
      </c>
      <c r="DL6">
        <f t="shared" si="32"/>
        <v>7.1536935772128869</v>
      </c>
      <c r="DM6">
        <f t="shared" si="33"/>
        <v>5.5150105576305162</v>
      </c>
      <c r="DO6" t="s">
        <v>130</v>
      </c>
      <c r="DP6">
        <f t="shared" ref="DP6:DP15" si="47">CF6*100/CF$19</f>
        <v>0.48225858466502647</v>
      </c>
      <c r="DQ6">
        <f t="shared" si="34"/>
        <v>0.48218756851127131</v>
      </c>
      <c r="DR6">
        <f t="shared" si="34"/>
        <v>0.55274542038308572</v>
      </c>
      <c r="DS6">
        <f t="shared" si="34"/>
        <v>0.53416270116936493</v>
      </c>
      <c r="DT6">
        <f t="shared" si="34"/>
        <v>0.43911699262365916</v>
      </c>
      <c r="DU6">
        <f t="shared" si="34"/>
        <v>0.44158685022507776</v>
      </c>
      <c r="DV6">
        <f t="shared" si="34"/>
        <v>0.4154765348176972</v>
      </c>
      <c r="DW6">
        <f t="shared" si="34"/>
        <v>0.62805721335229348</v>
      </c>
      <c r="DX6">
        <f t="shared" si="34"/>
        <v>0.42036191831254272</v>
      </c>
      <c r="DY6">
        <f t="shared" si="34"/>
        <v>0.55297241723094559</v>
      </c>
      <c r="DZ6">
        <f t="shared" si="34"/>
        <v>0.64557029635948304</v>
      </c>
      <c r="EA6">
        <f t="shared" si="34"/>
        <v>0.54135603636987883</v>
      </c>
      <c r="EB6">
        <f t="shared" si="34"/>
        <v>0.64066004966674617</v>
      </c>
      <c r="EC6">
        <f t="shared" si="34"/>
        <v>0.58599256202999561</v>
      </c>
      <c r="ED6">
        <f t="shared" si="34"/>
        <v>0.70532307752861545</v>
      </c>
      <c r="EE6">
        <f t="shared" si="34"/>
        <v>0.58770290421999716</v>
      </c>
      <c r="EF6">
        <f t="shared" si="34"/>
        <v>0.51255606723408198</v>
      </c>
      <c r="EG6">
        <f t="shared" si="34"/>
        <v>0.51994935340048021</v>
      </c>
      <c r="EI6" t="s">
        <v>130</v>
      </c>
      <c r="EJ6">
        <f t="shared" si="35"/>
        <v>0.5057305245197945</v>
      </c>
      <c r="EK6">
        <f t="shared" si="36"/>
        <v>0.47162218133936729</v>
      </c>
      <c r="EL6">
        <f t="shared" si="37"/>
        <v>0.48796522216084443</v>
      </c>
      <c r="EM6">
        <f t="shared" si="38"/>
        <v>0.57996624998676916</v>
      </c>
      <c r="EN6">
        <f t="shared" si="39"/>
        <v>0.64399189640845245</v>
      </c>
      <c r="EO6">
        <f t="shared" si="40"/>
        <v>0.54006944161818649</v>
      </c>
      <c r="EQ6" t="s">
        <v>130</v>
      </c>
      <c r="ER6">
        <f t="shared" si="41"/>
        <v>4.0716109656997089E-2</v>
      </c>
      <c r="ES6">
        <f t="shared" si="42"/>
        <v>5.4175755782430647E-2</v>
      </c>
      <c r="ET6">
        <f t="shared" si="43"/>
        <v>0.12134781102253862</v>
      </c>
      <c r="EU6">
        <f t="shared" si="44"/>
        <v>5.7110885577376883E-2</v>
      </c>
      <c r="EV6">
        <f t="shared" si="45"/>
        <v>5.9734988778137821E-2</v>
      </c>
      <c r="EW6">
        <f t="shared" si="46"/>
        <v>4.1417088739590789E-2</v>
      </c>
    </row>
    <row r="7" spans="1:153" x14ac:dyDescent="0.25">
      <c r="A7" t="s">
        <v>115</v>
      </c>
      <c r="B7">
        <v>478.29379999999998</v>
      </c>
      <c r="C7" t="s">
        <v>125</v>
      </c>
      <c r="D7" t="s">
        <v>126</v>
      </c>
      <c r="E7" t="s">
        <v>127</v>
      </c>
      <c r="F7">
        <v>0</v>
      </c>
      <c r="G7">
        <v>0</v>
      </c>
      <c r="H7">
        <v>76641.7</v>
      </c>
      <c r="I7">
        <v>37871.199999999997</v>
      </c>
      <c r="J7">
        <v>48049.2</v>
      </c>
      <c r="K7">
        <v>35378.199999999997</v>
      </c>
      <c r="L7">
        <v>82757.7</v>
      </c>
      <c r="M7">
        <v>38512.199999999997</v>
      </c>
      <c r="N7">
        <v>82646.2</v>
      </c>
      <c r="O7">
        <v>84423.3</v>
      </c>
      <c r="P7">
        <v>70143.899999999994</v>
      </c>
      <c r="Q7">
        <v>45709.599999999999</v>
      </c>
      <c r="R7">
        <v>82697.899999999994</v>
      </c>
      <c r="S7">
        <v>65401</v>
      </c>
      <c r="T7">
        <v>134381.79999999999</v>
      </c>
      <c r="U7">
        <v>121597.6</v>
      </c>
      <c r="V7">
        <v>99249.7</v>
      </c>
      <c r="W7">
        <v>87152</v>
      </c>
      <c r="X7">
        <v>68408.2</v>
      </c>
      <c r="Y7">
        <v>104830.8</v>
      </c>
      <c r="Z7">
        <v>91258.1</v>
      </c>
      <c r="AA7">
        <v>65338.8</v>
      </c>
      <c r="AB7">
        <v>109385.1</v>
      </c>
      <c r="AC7">
        <v>93738.5</v>
      </c>
      <c r="AD7">
        <v>131791.70000000001</v>
      </c>
      <c r="AE7">
        <v>111077.3</v>
      </c>
      <c r="AF7">
        <v>99263.6</v>
      </c>
      <c r="AG7">
        <v>101119.7</v>
      </c>
      <c r="AH7">
        <v>40150.300000000003</v>
      </c>
      <c r="AI7">
        <v>54246.2</v>
      </c>
      <c r="AJ7">
        <v>122033.9</v>
      </c>
      <c r="AK7">
        <v>60444.800000000003</v>
      </c>
      <c r="AL7">
        <v>62321.5</v>
      </c>
      <c r="AM7">
        <v>50467.7</v>
      </c>
      <c r="AN7">
        <v>80716.5</v>
      </c>
      <c r="AO7">
        <v>28957.3</v>
      </c>
      <c r="AP7">
        <v>64770.3</v>
      </c>
      <c r="AQ7">
        <v>81209.600000000006</v>
      </c>
      <c r="AS7" t="s">
        <v>127</v>
      </c>
      <c r="AT7">
        <f t="shared" si="0"/>
        <v>3.6409644066093625</v>
      </c>
      <c r="AU7">
        <f t="shared" si="0"/>
        <v>3.5999004284073708</v>
      </c>
      <c r="AV7">
        <f t="shared" si="0"/>
        <v>3.6558300189537589</v>
      </c>
      <c r="AW7">
        <f t="shared" si="0"/>
        <v>3.8419862059378969</v>
      </c>
      <c r="AX7">
        <f t="shared" si="0"/>
        <v>2.558733212532684</v>
      </c>
      <c r="AY7">
        <f t="shared" si="0"/>
        <v>2.4738264950085882</v>
      </c>
      <c r="AZ7">
        <f t="shared" si="0"/>
        <v>3.3125512787677143</v>
      </c>
      <c r="BA7">
        <f t="shared" si="0"/>
        <v>3.317415411203001</v>
      </c>
      <c r="BB7">
        <f t="shared" si="0"/>
        <v>2.5911969863771622</v>
      </c>
      <c r="BC7">
        <f t="shared" si="0"/>
        <v>2.8613931322364405</v>
      </c>
      <c r="BD7">
        <f t="shared" si="1"/>
        <v>3.4860463447275207</v>
      </c>
      <c r="BE7">
        <f t="shared" si="1"/>
        <v>3.5083512503272263</v>
      </c>
      <c r="BF7">
        <f t="shared" si="1"/>
        <v>6.4700691690624765</v>
      </c>
      <c r="BG7">
        <f t="shared" si="1"/>
        <v>6.4300454031770258</v>
      </c>
      <c r="BH7">
        <f t="shared" si="1"/>
        <v>3.9159260949078356</v>
      </c>
      <c r="BI7">
        <f t="shared" si="1"/>
        <v>4.0184588964373189</v>
      </c>
      <c r="BJ7">
        <f t="shared" si="1"/>
        <v>3.7992812082876326</v>
      </c>
      <c r="BK7">
        <f t="shared" si="1"/>
        <v>4.100210122920295</v>
      </c>
      <c r="BL7">
        <f t="shared" si="1"/>
        <v>3.5228270754739244</v>
      </c>
      <c r="BM7">
        <f t="shared" si="1"/>
        <v>3.7143404299013021</v>
      </c>
      <c r="BN7">
        <f t="shared" si="2"/>
        <v>5.1247743916590673</v>
      </c>
      <c r="BO7">
        <f t="shared" si="2"/>
        <v>4.8178547187200156</v>
      </c>
      <c r="BP7">
        <f t="shared" si="2"/>
        <v>5.1394367175532523</v>
      </c>
      <c r="BQ7">
        <f t="shared" si="2"/>
        <v>5.4678277058310529</v>
      </c>
      <c r="BR7">
        <f t="shared" si="2"/>
        <v>4.5982472886941759</v>
      </c>
      <c r="BS7">
        <f t="shared" si="2"/>
        <v>4.8631893300963274</v>
      </c>
      <c r="BT7">
        <f t="shared" si="2"/>
        <v>2.488472115104146</v>
      </c>
      <c r="BU7">
        <f t="shared" si="2"/>
        <v>2.9135380584071022</v>
      </c>
      <c r="BV7">
        <f t="shared" si="2"/>
        <v>5.4579358956777266</v>
      </c>
      <c r="BW7">
        <f t="shared" si="2"/>
        <v>5.694186460848158</v>
      </c>
      <c r="BX7">
        <f t="shared" si="3"/>
        <v>2.3170525919147984</v>
      </c>
      <c r="BY7">
        <f t="shared" si="3"/>
        <v>2.2307782751987322</v>
      </c>
      <c r="BZ7">
        <f t="shared" si="3"/>
        <v>4.2218853337324216</v>
      </c>
      <c r="CA7">
        <f t="shared" si="3"/>
        <v>3.8638280582970719</v>
      </c>
      <c r="CB7">
        <f t="shared" si="3"/>
        <v>5.5729294720519142</v>
      </c>
      <c r="CC7">
        <f t="shared" si="3"/>
        <v>5.5281263789964195</v>
      </c>
      <c r="CE7" t="s">
        <v>127</v>
      </c>
      <c r="CF7">
        <f t="shared" si="4"/>
        <v>3.6204324175083666</v>
      </c>
      <c r="CG7">
        <f t="shared" si="5"/>
        <v>3.7489081124458279</v>
      </c>
      <c r="CH7">
        <f t="shared" si="6"/>
        <v>2.5162798537706363</v>
      </c>
      <c r="CI7">
        <f t="shared" si="7"/>
        <v>3.3149833449853574</v>
      </c>
      <c r="CJ7">
        <f t="shared" si="8"/>
        <v>2.7262950593068016</v>
      </c>
      <c r="CK7">
        <f t="shared" si="9"/>
        <v>3.4971987975273735</v>
      </c>
      <c r="CL7">
        <f t="shared" si="10"/>
        <v>6.4500572861197512</v>
      </c>
      <c r="CM7">
        <f t="shared" si="11"/>
        <v>3.9671924956725775</v>
      </c>
      <c r="CN7">
        <f t="shared" si="12"/>
        <v>3.949745665603964</v>
      </c>
      <c r="CO7">
        <f t="shared" si="13"/>
        <v>3.6185837526876132</v>
      </c>
      <c r="CP7">
        <f t="shared" si="14"/>
        <v>4.9713145551895419</v>
      </c>
      <c r="CQ7">
        <f t="shared" si="15"/>
        <v>5.3036322116921522</v>
      </c>
      <c r="CR7">
        <f t="shared" si="16"/>
        <v>4.7307183093952521</v>
      </c>
      <c r="CS7">
        <f t="shared" si="17"/>
        <v>2.7010050867556243</v>
      </c>
      <c r="CT7">
        <f t="shared" si="18"/>
        <v>5.5760611782629423</v>
      </c>
      <c r="CU7">
        <f t="shared" si="19"/>
        <v>2.2739154335567653</v>
      </c>
      <c r="CV7">
        <f t="shared" si="20"/>
        <v>4.0428566960147467</v>
      </c>
      <c r="CW7">
        <f t="shared" si="21"/>
        <v>5.5505279255241664</v>
      </c>
      <c r="CY7" t="s">
        <v>127</v>
      </c>
      <c r="CZ7">
        <f t="shared" si="22"/>
        <v>3.2952067945749435</v>
      </c>
      <c r="DA7">
        <f t="shared" si="23"/>
        <v>3.1794924006065108</v>
      </c>
      <c r="DB7">
        <f t="shared" si="24"/>
        <v>4.7889984824654306</v>
      </c>
      <c r="DC7">
        <f t="shared" si="25"/>
        <v>4.6311768398564359</v>
      </c>
      <c r="DD7">
        <f t="shared" si="26"/>
        <v>4.3359281914712726</v>
      </c>
      <c r="DE7">
        <f t="shared" si="27"/>
        <v>3.9557666850318931</v>
      </c>
      <c r="DG7" t="s">
        <v>127</v>
      </c>
      <c r="DH7">
        <f t="shared" si="28"/>
        <v>0.67762222910740233</v>
      </c>
      <c r="DI7">
        <f t="shared" si="29"/>
        <v>0.40291623249394587</v>
      </c>
      <c r="DJ7">
        <f t="shared" si="30"/>
        <v>1.4385455710084409</v>
      </c>
      <c r="DK7">
        <f t="shared" si="31"/>
        <v>0.89253421578246173</v>
      </c>
      <c r="DL7">
        <f t="shared" si="32"/>
        <v>1.4776269184865827</v>
      </c>
      <c r="DM7">
        <f t="shared" si="33"/>
        <v>1.6400414196412689</v>
      </c>
      <c r="DO7" t="s">
        <v>127</v>
      </c>
      <c r="DP7">
        <f t="shared" si="47"/>
        <v>8.7655638751913928E-2</v>
      </c>
      <c r="DQ7">
        <f t="shared" si="34"/>
        <v>9.0768887510398924E-2</v>
      </c>
      <c r="DR7">
        <f t="shared" si="34"/>
        <v>0.10531900601346</v>
      </c>
      <c r="DS7">
        <f t="shared" si="34"/>
        <v>0.10358848080480555</v>
      </c>
      <c r="DT7">
        <f t="shared" si="34"/>
        <v>7.4274909060581693E-2</v>
      </c>
      <c r="DU7">
        <f t="shared" si="34"/>
        <v>7.3848830656763828E-2</v>
      </c>
      <c r="DV7">
        <f t="shared" si="34"/>
        <v>0.13524848691178076</v>
      </c>
      <c r="DW7">
        <f t="shared" si="34"/>
        <v>0.12389606785613361</v>
      </c>
      <c r="DX7">
        <f t="shared" si="34"/>
        <v>9.2687661146289749E-2</v>
      </c>
      <c r="DY7">
        <f t="shared" si="34"/>
        <v>9.1857535097625925E-2</v>
      </c>
      <c r="DZ7">
        <f t="shared" si="34"/>
        <v>0.10911097314411952</v>
      </c>
      <c r="EA7">
        <f t="shared" si="34"/>
        <v>0.11152224736400104</v>
      </c>
      <c r="EB7">
        <f t="shared" si="34"/>
        <v>9.6782225879739434E-2</v>
      </c>
      <c r="EC7">
        <f t="shared" si="34"/>
        <v>8.3138294279157435E-2</v>
      </c>
      <c r="ED7">
        <f t="shared" si="34"/>
        <v>0.2090306183446049</v>
      </c>
      <c r="EE7">
        <f t="shared" si="34"/>
        <v>6.712742785380528E-2</v>
      </c>
      <c r="EF7">
        <f t="shared" si="34"/>
        <v>7.6080317163545824E-2</v>
      </c>
      <c r="EG7">
        <f t="shared" si="34"/>
        <v>9.3971266417476176E-2</v>
      </c>
      <c r="EI7" t="s">
        <v>127</v>
      </c>
      <c r="EJ7">
        <f t="shared" si="35"/>
        <v>9.4581177425257623E-2</v>
      </c>
      <c r="EK7">
        <f t="shared" si="36"/>
        <v>8.39040735073837E-2</v>
      </c>
      <c r="EL7">
        <f t="shared" si="37"/>
        <v>0.1172774053047347</v>
      </c>
      <c r="EM7">
        <f t="shared" si="38"/>
        <v>0.10416358520191549</v>
      </c>
      <c r="EN7">
        <f t="shared" si="39"/>
        <v>0.12965037950116726</v>
      </c>
      <c r="EO7">
        <f t="shared" si="40"/>
        <v>7.9059670478275765E-2</v>
      </c>
      <c r="EQ7" t="s">
        <v>127</v>
      </c>
      <c r="ER7">
        <f t="shared" si="41"/>
        <v>9.4286160994211873E-3</v>
      </c>
      <c r="ES7">
        <f t="shared" si="42"/>
        <v>1.7048527903887976E-2</v>
      </c>
      <c r="ET7">
        <f t="shared" si="43"/>
        <v>2.2038851896981546E-2</v>
      </c>
      <c r="EU7">
        <f t="shared" si="44"/>
        <v>1.0725330424645681E-2</v>
      </c>
      <c r="EV7">
        <f t="shared" si="45"/>
        <v>6.9082964300261798E-2</v>
      </c>
      <c r="EW7">
        <f t="shared" si="46"/>
        <v>1.3667674521973417E-2</v>
      </c>
    </row>
    <row r="8" spans="1:153" x14ac:dyDescent="0.25">
      <c r="A8" t="s">
        <v>115</v>
      </c>
      <c r="B8">
        <v>476.27820000000003</v>
      </c>
      <c r="C8" t="s">
        <v>122</v>
      </c>
      <c r="D8" t="s">
        <v>123</v>
      </c>
      <c r="E8" t="s">
        <v>124</v>
      </c>
      <c r="F8">
        <v>0</v>
      </c>
      <c r="G8">
        <v>0</v>
      </c>
      <c r="H8">
        <v>241754.1</v>
      </c>
      <c r="I8">
        <v>129040.4</v>
      </c>
      <c r="J8">
        <v>150604.70000000001</v>
      </c>
      <c r="K8">
        <v>106769.5</v>
      </c>
      <c r="L8">
        <v>233233.1</v>
      </c>
      <c r="M8">
        <v>117026.9</v>
      </c>
      <c r="N8">
        <v>222486.2</v>
      </c>
      <c r="O8">
        <v>223679.7</v>
      </c>
      <c r="P8">
        <v>170549.9</v>
      </c>
      <c r="Q8">
        <v>107453.1</v>
      </c>
      <c r="R8">
        <v>246094.2</v>
      </c>
      <c r="S8">
        <v>187564.4</v>
      </c>
      <c r="T8">
        <v>246217.60000000001</v>
      </c>
      <c r="U8">
        <v>233339</v>
      </c>
      <c r="V8">
        <v>266126.7</v>
      </c>
      <c r="W8">
        <v>226723.5</v>
      </c>
      <c r="X8">
        <v>170550</v>
      </c>
      <c r="Y8">
        <v>260804.1</v>
      </c>
      <c r="Z8">
        <v>271606</v>
      </c>
      <c r="AA8">
        <v>177747.1</v>
      </c>
      <c r="AB8">
        <v>240807.7</v>
      </c>
      <c r="AC8">
        <v>208159.8</v>
      </c>
      <c r="AD8">
        <v>302964.5</v>
      </c>
      <c r="AE8">
        <v>242631.6</v>
      </c>
      <c r="AF8">
        <v>276927.40000000002</v>
      </c>
      <c r="AG8">
        <v>260757.1</v>
      </c>
      <c r="AH8">
        <v>112467.8</v>
      </c>
      <c r="AI8">
        <v>138776.29999999999</v>
      </c>
      <c r="AJ8">
        <v>195067.6</v>
      </c>
      <c r="AK8">
        <v>94809</v>
      </c>
      <c r="AL8">
        <v>161790</v>
      </c>
      <c r="AM8">
        <v>139213.29999999999</v>
      </c>
      <c r="AN8">
        <v>261568</v>
      </c>
      <c r="AO8">
        <v>96568.9</v>
      </c>
      <c r="AP8">
        <v>181838.8</v>
      </c>
      <c r="AQ8">
        <v>234822.6</v>
      </c>
      <c r="AS8" t="s">
        <v>124</v>
      </c>
      <c r="AT8">
        <f t="shared" si="0"/>
        <v>11.484845368146591</v>
      </c>
      <c r="AU8">
        <f t="shared" si="0"/>
        <v>12.266117557454175</v>
      </c>
      <c r="AV8">
        <f t="shared" si="0"/>
        <v>11.45877940226945</v>
      </c>
      <c r="AW8">
        <f t="shared" si="0"/>
        <v>11.594907208814647</v>
      </c>
      <c r="AX8">
        <f t="shared" si="0"/>
        <v>7.2111873485120634</v>
      </c>
      <c r="AY8">
        <f t="shared" si="0"/>
        <v>7.5172087247345143</v>
      </c>
      <c r="AZ8">
        <f t="shared" si="0"/>
        <v>8.9174934397246268</v>
      </c>
      <c r="BA8">
        <f t="shared" si="0"/>
        <v>8.7894986804977275</v>
      </c>
      <c r="BB8">
        <f t="shared" si="0"/>
        <v>6.3003110307086772</v>
      </c>
      <c r="BC8">
        <f t="shared" si="0"/>
        <v>6.7264986431190721</v>
      </c>
      <c r="BD8">
        <f t="shared" si="1"/>
        <v>10.373852133713717</v>
      </c>
      <c r="BE8">
        <f t="shared" si="1"/>
        <v>10.061647333479243</v>
      </c>
      <c r="BF8">
        <f t="shared" si="1"/>
        <v>11.854617981308165</v>
      </c>
      <c r="BG8">
        <f t="shared" si="1"/>
        <v>12.338897842818641</v>
      </c>
      <c r="BH8">
        <f t="shared" si="1"/>
        <v>10.500107195101942</v>
      </c>
      <c r="BI8">
        <f t="shared" si="1"/>
        <v>10.453908867339894</v>
      </c>
      <c r="BJ8">
        <f t="shared" si="1"/>
        <v>9.4720722087915732</v>
      </c>
      <c r="BK8">
        <f t="shared" si="1"/>
        <v>10.200738818354118</v>
      </c>
      <c r="BL8">
        <f t="shared" si="1"/>
        <v>10.484778563888252</v>
      </c>
      <c r="BM8">
        <f t="shared" si="1"/>
        <v>10.104459216081558</v>
      </c>
      <c r="BN8">
        <f t="shared" si="2"/>
        <v>11.282022270622956</v>
      </c>
      <c r="BO8">
        <f t="shared" si="2"/>
        <v>10.698738241787682</v>
      </c>
      <c r="BP8">
        <f t="shared" si="2"/>
        <v>11.814604982067626</v>
      </c>
      <c r="BQ8">
        <f t="shared" si="2"/>
        <v>11.943644514136713</v>
      </c>
      <c r="BR8">
        <f t="shared" si="2"/>
        <v>12.82827407242058</v>
      </c>
      <c r="BS8">
        <f t="shared" si="2"/>
        <v>12.540693321547247</v>
      </c>
      <c r="BT8">
        <f t="shared" si="2"/>
        <v>6.9706324522384655</v>
      </c>
      <c r="BU8">
        <f t="shared" si="2"/>
        <v>7.4536102373054991</v>
      </c>
      <c r="BV8">
        <f t="shared" si="2"/>
        <v>8.724350005397719</v>
      </c>
      <c r="BW8">
        <f t="shared" si="2"/>
        <v>8.931456869185654</v>
      </c>
      <c r="BX8">
        <f t="shared" si="3"/>
        <v>6.0151944167886722</v>
      </c>
      <c r="BY8">
        <f t="shared" si="3"/>
        <v>6.1535200783614812</v>
      </c>
      <c r="BZ8">
        <f t="shared" si="3"/>
        <v>13.681342761067711</v>
      </c>
      <c r="CA8">
        <f t="shared" si="3"/>
        <v>12.885373476770422</v>
      </c>
      <c r="CB8">
        <f t="shared" si="3"/>
        <v>15.645671051123022</v>
      </c>
      <c r="CC8">
        <f t="shared" si="3"/>
        <v>15.984920618307745</v>
      </c>
      <c r="CE8" t="s">
        <v>124</v>
      </c>
      <c r="CF8">
        <f t="shared" si="4"/>
        <v>11.875481462800384</v>
      </c>
      <c r="CG8">
        <f t="shared" si="5"/>
        <v>11.526843305542048</v>
      </c>
      <c r="CH8">
        <f t="shared" si="6"/>
        <v>7.3641980366232893</v>
      </c>
      <c r="CI8">
        <f t="shared" si="7"/>
        <v>8.8534960601111763</v>
      </c>
      <c r="CJ8">
        <f t="shared" si="8"/>
        <v>6.5134048369138746</v>
      </c>
      <c r="CK8">
        <f t="shared" si="9"/>
        <v>10.217749733596481</v>
      </c>
      <c r="CL8">
        <f t="shared" si="10"/>
        <v>12.096757912063403</v>
      </c>
      <c r="CM8">
        <f t="shared" si="11"/>
        <v>10.477008031220919</v>
      </c>
      <c r="CN8">
        <f t="shared" si="12"/>
        <v>9.8364055135728456</v>
      </c>
      <c r="CO8">
        <f t="shared" si="13"/>
        <v>10.294618889984905</v>
      </c>
      <c r="CP8">
        <f t="shared" si="14"/>
        <v>10.99038025620532</v>
      </c>
      <c r="CQ8">
        <f t="shared" si="15"/>
        <v>11.87912474810217</v>
      </c>
      <c r="CR8">
        <f t="shared" si="16"/>
        <v>12.684483696983914</v>
      </c>
      <c r="CS8">
        <f t="shared" si="17"/>
        <v>7.2121213447719823</v>
      </c>
      <c r="CT8">
        <f t="shared" si="18"/>
        <v>8.8279034372916865</v>
      </c>
      <c r="CU8">
        <f t="shared" si="19"/>
        <v>6.0843572475750767</v>
      </c>
      <c r="CV8">
        <f t="shared" si="20"/>
        <v>13.283358118919066</v>
      </c>
      <c r="CW8">
        <f t="shared" si="21"/>
        <v>15.815295834715384</v>
      </c>
      <c r="CY8" t="s">
        <v>124</v>
      </c>
      <c r="CZ8">
        <f t="shared" si="22"/>
        <v>10.255507601655241</v>
      </c>
      <c r="DA8">
        <f t="shared" si="23"/>
        <v>8.5282168768738433</v>
      </c>
      <c r="DB8">
        <f t="shared" si="24"/>
        <v>10.803390485619056</v>
      </c>
      <c r="DC8">
        <f t="shared" si="25"/>
        <v>11.054707964764132</v>
      </c>
      <c r="DD8">
        <f t="shared" si="26"/>
        <v>9.574836159682528</v>
      </c>
      <c r="DE8">
        <f t="shared" si="27"/>
        <v>11.727670400403175</v>
      </c>
      <c r="DG8" t="s">
        <v>124</v>
      </c>
      <c r="DH8">
        <f t="shared" si="28"/>
        <v>2.51000804616401</v>
      </c>
      <c r="DI8">
        <f t="shared" si="29"/>
        <v>1.8734720944493097</v>
      </c>
      <c r="DJ8">
        <f t="shared" si="30"/>
        <v>1.1649859961582016</v>
      </c>
      <c r="DK8">
        <f t="shared" si="31"/>
        <v>0.79420919421038105</v>
      </c>
      <c r="DL8">
        <f t="shared" si="32"/>
        <v>2.8116043102311221</v>
      </c>
      <c r="DM8">
        <f t="shared" si="33"/>
        <v>5.0485556998838765</v>
      </c>
      <c r="DO8" t="s">
        <v>124</v>
      </c>
      <c r="DP8">
        <f t="shared" si="47"/>
        <v>0.28752170820099976</v>
      </c>
      <c r="DQ8">
        <f t="shared" si="34"/>
        <v>0.27908892722050144</v>
      </c>
      <c r="DR8">
        <f t="shared" si="34"/>
        <v>0.30822883875226348</v>
      </c>
      <c r="DS8">
        <f t="shared" si="34"/>
        <v>0.27665906921239725</v>
      </c>
      <c r="DT8">
        <f t="shared" si="34"/>
        <v>0.17745054787266473</v>
      </c>
      <c r="DU8">
        <f t="shared" si="34"/>
        <v>0.21576379080967989</v>
      </c>
      <c r="DV8">
        <f t="shared" si="34"/>
        <v>0.25365173231336047</v>
      </c>
      <c r="DW8">
        <f t="shared" si="34"/>
        <v>0.32719866741564235</v>
      </c>
      <c r="DX8">
        <f t="shared" si="34"/>
        <v>0.23082838702226263</v>
      </c>
      <c r="DY8">
        <f t="shared" si="34"/>
        <v>0.26132829323105261</v>
      </c>
      <c r="DZ8">
        <f t="shared" si="34"/>
        <v>0.24121810673329222</v>
      </c>
      <c r="EA8">
        <f t="shared" si="34"/>
        <v>0.24978856673076064</v>
      </c>
      <c r="EB8">
        <f t="shared" si="34"/>
        <v>0.2595023601154352</v>
      </c>
      <c r="EC8">
        <f t="shared" si="34"/>
        <v>0.22199272029467873</v>
      </c>
      <c r="ED8">
        <f t="shared" si="34"/>
        <v>0.33093290320720503</v>
      </c>
      <c r="EE8">
        <f t="shared" si="34"/>
        <v>0.17961409036857981</v>
      </c>
      <c r="EF8">
        <f t="shared" si="34"/>
        <v>0.24997227818649292</v>
      </c>
      <c r="EG8">
        <f t="shared" si="34"/>
        <v>0.26775531954735499</v>
      </c>
      <c r="EI8" t="s">
        <v>124</v>
      </c>
      <c r="EJ8">
        <f t="shared" si="35"/>
        <v>0.2916131580579216</v>
      </c>
      <c r="EK8">
        <f t="shared" si="36"/>
        <v>0.22329113596491398</v>
      </c>
      <c r="EL8">
        <f t="shared" si="37"/>
        <v>0.27055959558375514</v>
      </c>
      <c r="EM8">
        <f t="shared" si="38"/>
        <v>0.25077832223170182</v>
      </c>
      <c r="EN8">
        <f t="shared" si="39"/>
        <v>0.27080932787243966</v>
      </c>
      <c r="EO8">
        <f t="shared" si="40"/>
        <v>0.23244722936747589</v>
      </c>
      <c r="EQ8" t="s">
        <v>124</v>
      </c>
      <c r="ER8">
        <f t="shared" si="41"/>
        <v>1.4994618450247696E-2</v>
      </c>
      <c r="ES8">
        <f t="shared" si="42"/>
        <v>5.0030774233650918E-2</v>
      </c>
      <c r="ET8">
        <f t="shared" si="43"/>
        <v>5.0360844076052041E-2</v>
      </c>
      <c r="EU8">
        <f t="shared" si="44"/>
        <v>1.0091561435546462E-2</v>
      </c>
      <c r="EV8">
        <f t="shared" si="45"/>
        <v>5.5343260684089866E-2</v>
      </c>
      <c r="EW8">
        <f t="shared" si="46"/>
        <v>4.6610777427200711E-2</v>
      </c>
    </row>
    <row r="9" spans="1:153" x14ac:dyDescent="0.25">
      <c r="A9" t="s">
        <v>115</v>
      </c>
      <c r="B9">
        <v>508.34100000000001</v>
      </c>
      <c r="C9" t="s">
        <v>141</v>
      </c>
      <c r="D9" t="s">
        <v>135</v>
      </c>
      <c r="E9" t="s">
        <v>142</v>
      </c>
      <c r="F9">
        <v>3188.9</v>
      </c>
      <c r="G9">
        <v>0</v>
      </c>
      <c r="H9">
        <v>62389.3</v>
      </c>
      <c r="I9">
        <v>34019.9</v>
      </c>
      <c r="J9">
        <v>44729.9</v>
      </c>
      <c r="K9">
        <v>29674.6</v>
      </c>
      <c r="L9">
        <v>68248.3</v>
      </c>
      <c r="M9">
        <v>21843.7</v>
      </c>
      <c r="N9">
        <v>63010</v>
      </c>
      <c r="O9">
        <v>69184.600000000006</v>
      </c>
      <c r="P9">
        <v>73217.3</v>
      </c>
      <c r="Q9">
        <v>41931.699999999997</v>
      </c>
      <c r="R9">
        <v>77179.8</v>
      </c>
      <c r="S9">
        <v>73691.3</v>
      </c>
      <c r="T9">
        <v>62428</v>
      </c>
      <c r="U9">
        <v>45694.6</v>
      </c>
      <c r="V9">
        <v>73929.8</v>
      </c>
      <c r="W9">
        <v>67517.399999999994</v>
      </c>
      <c r="X9">
        <v>44855.9</v>
      </c>
      <c r="Y9">
        <v>81793.7</v>
      </c>
      <c r="Z9">
        <v>83544.100000000006</v>
      </c>
      <c r="AA9">
        <v>67273.899999999994</v>
      </c>
      <c r="AB9">
        <v>101937.4</v>
      </c>
      <c r="AC9">
        <v>85019.5</v>
      </c>
      <c r="AD9">
        <v>93017.2</v>
      </c>
      <c r="AE9">
        <v>84864.9</v>
      </c>
      <c r="AF9">
        <v>113291.8</v>
      </c>
      <c r="AG9">
        <v>112311.8</v>
      </c>
      <c r="AH9">
        <v>45084.800000000003</v>
      </c>
      <c r="AI9">
        <v>72132.7</v>
      </c>
      <c r="AJ9">
        <v>86401</v>
      </c>
      <c r="AK9">
        <v>14099.3</v>
      </c>
      <c r="AL9">
        <v>98057.5</v>
      </c>
      <c r="AM9">
        <v>83796.5</v>
      </c>
      <c r="AN9">
        <v>88109.7</v>
      </c>
      <c r="AO9">
        <v>35309.800000000003</v>
      </c>
      <c r="AP9">
        <v>61443.3</v>
      </c>
      <c r="AQ9">
        <v>70394.8</v>
      </c>
      <c r="AS9" t="s">
        <v>142</v>
      </c>
      <c r="AT9">
        <f t="shared" si="0"/>
        <v>2.9638854651354753</v>
      </c>
      <c r="AU9">
        <f t="shared" si="0"/>
        <v>3.2338096649796135</v>
      </c>
      <c r="AV9">
        <f t="shared" si="0"/>
        <v>3.4032806199645309</v>
      </c>
      <c r="AW9">
        <f t="shared" si="0"/>
        <v>3.2225891613119018</v>
      </c>
      <c r="AX9">
        <f t="shared" si="0"/>
        <v>2.1101262107199013</v>
      </c>
      <c r="AY9">
        <f t="shared" si="0"/>
        <v>1.4031274195974031</v>
      </c>
      <c r="AZ9">
        <f t="shared" si="0"/>
        <v>2.5255106232973046</v>
      </c>
      <c r="BA9">
        <f t="shared" si="0"/>
        <v>2.7186103629912024</v>
      </c>
      <c r="BB9">
        <f t="shared" si="0"/>
        <v>2.7047319454816829</v>
      </c>
      <c r="BC9">
        <f t="shared" si="0"/>
        <v>2.6248988922020482</v>
      </c>
      <c r="BD9">
        <f t="shared" si="1"/>
        <v>3.2534364195076435</v>
      </c>
      <c r="BE9">
        <f t="shared" si="1"/>
        <v>3.9530735691080983</v>
      </c>
      <c r="BF9">
        <f t="shared" si="1"/>
        <v>3.0057156407060504</v>
      </c>
      <c r="BG9">
        <f t="shared" si="1"/>
        <v>2.4163170381653334</v>
      </c>
      <c r="BH9">
        <f t="shared" si="1"/>
        <v>2.9169219958480208</v>
      </c>
      <c r="BI9">
        <f t="shared" si="1"/>
        <v>3.11313448566088</v>
      </c>
      <c r="BJ9">
        <f t="shared" si="1"/>
        <v>2.4912244138981761</v>
      </c>
      <c r="BK9">
        <f t="shared" si="1"/>
        <v>3.1991681522139075</v>
      </c>
      <c r="BL9">
        <f t="shared" si="1"/>
        <v>3.2250443245706526</v>
      </c>
      <c r="BM9">
        <f t="shared" si="1"/>
        <v>3.8243458197447335</v>
      </c>
      <c r="BN9">
        <f t="shared" si="2"/>
        <v>4.7758440324350113</v>
      </c>
      <c r="BO9">
        <f t="shared" si="2"/>
        <v>4.369726411860829</v>
      </c>
      <c r="BP9">
        <f t="shared" si="2"/>
        <v>3.6273605473181867</v>
      </c>
      <c r="BQ9">
        <f t="shared" si="2"/>
        <v>4.1775110798748418</v>
      </c>
      <c r="BR9">
        <f t="shared" si="2"/>
        <v>5.248084012480736</v>
      </c>
      <c r="BS9">
        <f t="shared" si="2"/>
        <v>5.4014553781697607</v>
      </c>
      <c r="BT9">
        <f t="shared" si="2"/>
        <v>2.7943070815173838</v>
      </c>
      <c r="BU9">
        <f t="shared" si="2"/>
        <v>3.8742136169107151</v>
      </c>
      <c r="BV9">
        <f t="shared" si="2"/>
        <v>3.8642632852219858</v>
      </c>
      <c r="BW9">
        <f t="shared" si="2"/>
        <v>1.3282208422798394</v>
      </c>
      <c r="BX9">
        <f t="shared" si="3"/>
        <v>3.6456822209299418</v>
      </c>
      <c r="BY9">
        <f t="shared" si="3"/>
        <v>3.7039811946589718</v>
      </c>
      <c r="BZ9">
        <f t="shared" si="3"/>
        <v>4.6085874658782719</v>
      </c>
      <c r="CA9">
        <f t="shared" si="3"/>
        <v>4.7114543128281285</v>
      </c>
      <c r="CB9">
        <f t="shared" si="3"/>
        <v>5.2866696221899145</v>
      </c>
      <c r="CC9">
        <f t="shared" si="3"/>
        <v>4.7919377859782237</v>
      </c>
      <c r="CE9" t="s">
        <v>142</v>
      </c>
      <c r="CF9">
        <f t="shared" si="4"/>
        <v>3.0988475650575444</v>
      </c>
      <c r="CG9">
        <f t="shared" si="5"/>
        <v>3.3129348906382163</v>
      </c>
      <c r="CH9">
        <f t="shared" si="6"/>
        <v>1.7566268151586522</v>
      </c>
      <c r="CI9">
        <f t="shared" si="7"/>
        <v>2.6220604931442537</v>
      </c>
      <c r="CJ9">
        <f t="shared" si="8"/>
        <v>2.6648154188418656</v>
      </c>
      <c r="CK9">
        <f t="shared" si="9"/>
        <v>3.6032549943078709</v>
      </c>
      <c r="CL9">
        <f t="shared" si="10"/>
        <v>2.7110163394356919</v>
      </c>
      <c r="CM9">
        <f t="shared" si="11"/>
        <v>3.0150282407544502</v>
      </c>
      <c r="CN9">
        <f t="shared" si="12"/>
        <v>2.8451962830560418</v>
      </c>
      <c r="CO9">
        <f t="shared" si="13"/>
        <v>3.5246950721576931</v>
      </c>
      <c r="CP9">
        <f t="shared" si="14"/>
        <v>4.5727852221479202</v>
      </c>
      <c r="CQ9">
        <f t="shared" si="15"/>
        <v>3.9024358135965143</v>
      </c>
      <c r="CR9">
        <f t="shared" si="16"/>
        <v>5.3247696953252479</v>
      </c>
      <c r="CS9">
        <f t="shared" si="17"/>
        <v>3.3342603492140492</v>
      </c>
      <c r="CT9">
        <f t="shared" si="18"/>
        <v>2.5962420637509127</v>
      </c>
      <c r="CU9">
        <f t="shared" si="19"/>
        <v>3.674831707794457</v>
      </c>
      <c r="CV9">
        <f t="shared" si="20"/>
        <v>4.6600208893532002</v>
      </c>
      <c r="CW9">
        <f t="shared" si="21"/>
        <v>5.0393037040840696</v>
      </c>
      <c r="CY9" t="s">
        <v>142</v>
      </c>
      <c r="CZ9">
        <f t="shared" si="22"/>
        <v>2.7228030902848044</v>
      </c>
      <c r="DA9">
        <f t="shared" si="23"/>
        <v>2.9633769687646634</v>
      </c>
      <c r="DB9">
        <f t="shared" si="24"/>
        <v>2.8570802877487278</v>
      </c>
      <c r="DC9">
        <f t="shared" si="25"/>
        <v>3.9999720359673758</v>
      </c>
      <c r="DD9">
        <f t="shared" si="26"/>
        <v>3.7517573694300697</v>
      </c>
      <c r="DE9">
        <f t="shared" si="27"/>
        <v>4.4580521004105753</v>
      </c>
      <c r="DG9" t="s">
        <v>142</v>
      </c>
      <c r="DH9">
        <f t="shared" si="28"/>
        <v>0.84355248307740571</v>
      </c>
      <c r="DI9">
        <f t="shared" si="29"/>
        <v>0.55456281122849937</v>
      </c>
      <c r="DJ9">
        <f t="shared" si="30"/>
        <v>0.15235396683878452</v>
      </c>
      <c r="DK9">
        <f t="shared" si="31"/>
        <v>0.53080903028529902</v>
      </c>
      <c r="DL9">
        <f t="shared" si="32"/>
        <v>1.4113623136824611</v>
      </c>
      <c r="DM9">
        <f t="shared" si="33"/>
        <v>0.7043007176944045</v>
      </c>
      <c r="DO9" t="s">
        <v>142</v>
      </c>
      <c r="DP9">
        <f t="shared" si="47"/>
        <v>7.5027353472012295E-2</v>
      </c>
      <c r="DQ9">
        <f t="shared" si="34"/>
        <v>8.0213066150994217E-2</v>
      </c>
      <c r="DR9">
        <f t="shared" si="34"/>
        <v>7.3523694048524879E-2</v>
      </c>
      <c r="DS9">
        <f t="shared" si="34"/>
        <v>8.1935634299336799E-2</v>
      </c>
      <c r="DT9">
        <f t="shared" si="34"/>
        <v>7.2599963904142376E-2</v>
      </c>
      <c r="DU9">
        <f t="shared" si="34"/>
        <v>7.6088373379265314E-2</v>
      </c>
      <c r="DV9">
        <f t="shared" si="34"/>
        <v>5.684613975302677E-2</v>
      </c>
      <c r="DW9">
        <f t="shared" si="34"/>
        <v>9.4159823076934587E-2</v>
      </c>
      <c r="DX9">
        <f t="shared" si="34"/>
        <v>6.6767486138441356E-2</v>
      </c>
      <c r="DY9">
        <f t="shared" si="34"/>
        <v>8.9474176480973361E-2</v>
      </c>
      <c r="DZ9">
        <f t="shared" si="34"/>
        <v>0.10036400634652361</v>
      </c>
      <c r="EA9">
        <f t="shared" si="34"/>
        <v>8.2058558126750572E-2</v>
      </c>
      <c r="EB9">
        <f t="shared" si="34"/>
        <v>0.10893547865386174</v>
      </c>
      <c r="EC9">
        <f t="shared" si="34"/>
        <v>0.10263020957478272</v>
      </c>
      <c r="ED9">
        <f t="shared" si="34"/>
        <v>9.7325704759786497E-2</v>
      </c>
      <c r="EE9">
        <f t="shared" si="34"/>
        <v>0.10848336604761004</v>
      </c>
      <c r="EF9">
        <f t="shared" si="34"/>
        <v>8.7694393818169389E-2</v>
      </c>
      <c r="EG9">
        <f t="shared" si="34"/>
        <v>8.5316164027827796E-2</v>
      </c>
      <c r="EI9" t="s">
        <v>142</v>
      </c>
      <c r="EJ9">
        <f t="shared" si="35"/>
        <v>7.625470455717713E-2</v>
      </c>
      <c r="EK9">
        <f t="shared" si="36"/>
        <v>7.6874657194248172E-2</v>
      </c>
      <c r="EL9">
        <f t="shared" si="37"/>
        <v>7.2591149656134238E-2</v>
      </c>
      <c r="EM9">
        <f t="shared" si="38"/>
        <v>9.0632246984749185E-2</v>
      </c>
      <c r="EN9">
        <f t="shared" si="39"/>
        <v>0.10296379766281032</v>
      </c>
      <c r="EO9">
        <f t="shared" si="40"/>
        <v>9.3831307964535746E-2</v>
      </c>
      <c r="EQ9" t="s">
        <v>142</v>
      </c>
      <c r="ER9">
        <f t="shared" si="41"/>
        <v>3.5095181714895327E-3</v>
      </c>
      <c r="ES9">
        <f t="shared" si="42"/>
        <v>4.7172414725351287E-3</v>
      </c>
      <c r="ET9">
        <f t="shared" si="43"/>
        <v>1.9326511153715743E-2</v>
      </c>
      <c r="EU9">
        <f t="shared" si="44"/>
        <v>9.2075080288037021E-3</v>
      </c>
      <c r="EV9">
        <f t="shared" si="45"/>
        <v>5.8120713370745222E-3</v>
      </c>
      <c r="EW9">
        <f t="shared" si="46"/>
        <v>1.2744649810263667E-2</v>
      </c>
    </row>
    <row r="10" spans="1:153" x14ac:dyDescent="0.25">
      <c r="A10" t="s">
        <v>115</v>
      </c>
      <c r="B10">
        <v>506.3252</v>
      </c>
      <c r="C10" t="s">
        <v>139</v>
      </c>
      <c r="D10" t="s">
        <v>13</v>
      </c>
      <c r="E10" t="s">
        <v>140</v>
      </c>
      <c r="F10">
        <v>0</v>
      </c>
      <c r="G10">
        <v>0</v>
      </c>
      <c r="H10">
        <v>41985.5</v>
      </c>
      <c r="I10">
        <v>22096.9</v>
      </c>
      <c r="J10">
        <v>26037.7</v>
      </c>
      <c r="K10">
        <v>11996.3</v>
      </c>
      <c r="L10">
        <v>44481.5</v>
      </c>
      <c r="M10">
        <v>15187.5</v>
      </c>
      <c r="N10">
        <v>48073</v>
      </c>
      <c r="O10">
        <v>50231.1</v>
      </c>
      <c r="P10">
        <v>48494.400000000001</v>
      </c>
      <c r="Q10">
        <v>26756.6</v>
      </c>
      <c r="R10">
        <v>43949</v>
      </c>
      <c r="S10">
        <v>39388.199999999997</v>
      </c>
      <c r="T10">
        <v>53548.1</v>
      </c>
      <c r="U10">
        <v>39046.5</v>
      </c>
      <c r="V10">
        <v>54570.6</v>
      </c>
      <c r="W10">
        <v>48036.9</v>
      </c>
      <c r="X10">
        <v>36753.300000000003</v>
      </c>
      <c r="Y10">
        <v>66114.899999999994</v>
      </c>
      <c r="Z10">
        <v>58135.9</v>
      </c>
      <c r="AA10">
        <v>40395.699999999997</v>
      </c>
      <c r="AB10">
        <v>66263.3</v>
      </c>
      <c r="AC10">
        <v>53254.7</v>
      </c>
      <c r="AD10">
        <v>71988.899999999994</v>
      </c>
      <c r="AE10">
        <v>61563.7</v>
      </c>
      <c r="AF10">
        <v>52931.8</v>
      </c>
      <c r="AG10">
        <v>53485.3</v>
      </c>
      <c r="AH10">
        <v>16463.400000000001</v>
      </c>
      <c r="AI10">
        <v>27450.7</v>
      </c>
      <c r="AJ10">
        <v>55509.8</v>
      </c>
      <c r="AK10">
        <v>9229.5</v>
      </c>
      <c r="AL10">
        <v>37042.300000000003</v>
      </c>
      <c r="AM10">
        <v>29744.799999999999</v>
      </c>
      <c r="AN10">
        <v>34746.300000000003</v>
      </c>
      <c r="AO10">
        <v>10709.3</v>
      </c>
      <c r="AP10">
        <v>32720.5</v>
      </c>
      <c r="AQ10">
        <v>35580.9</v>
      </c>
      <c r="AS10" t="s">
        <v>140</v>
      </c>
      <c r="AT10">
        <f t="shared" si="0"/>
        <v>1.9945762045165674</v>
      </c>
      <c r="AU10">
        <f t="shared" si="0"/>
        <v>2.1004520526541235</v>
      </c>
      <c r="AV10">
        <f t="shared" si="0"/>
        <v>1.9810820010429373</v>
      </c>
      <c r="AW10">
        <f t="shared" si="0"/>
        <v>1.3027689119936232</v>
      </c>
      <c r="AX10">
        <f t="shared" si="0"/>
        <v>1.3752954878310124</v>
      </c>
      <c r="AY10">
        <f t="shared" si="0"/>
        <v>0.97556722007423469</v>
      </c>
      <c r="AZ10">
        <f t="shared" si="0"/>
        <v>1.9268191111533297</v>
      </c>
      <c r="BA10">
        <f t="shared" si="0"/>
        <v>1.9738321679166657</v>
      </c>
      <c r="BB10">
        <f t="shared" si="0"/>
        <v>1.7914393573235687</v>
      </c>
      <c r="BC10">
        <f t="shared" si="0"/>
        <v>1.6749468707229453</v>
      </c>
      <c r="BD10">
        <f t="shared" si="1"/>
        <v>1.852625650765374</v>
      </c>
      <c r="BE10">
        <f t="shared" si="1"/>
        <v>2.1129285594736906</v>
      </c>
      <c r="BF10">
        <f t="shared" si="1"/>
        <v>2.5781758457758004</v>
      </c>
      <c r="BG10">
        <f t="shared" si="1"/>
        <v>2.0647674611600211</v>
      </c>
      <c r="BH10">
        <f t="shared" si="1"/>
        <v>2.1530990678538831</v>
      </c>
      <c r="BI10">
        <f t="shared" si="1"/>
        <v>2.2149154140153966</v>
      </c>
      <c r="BJ10">
        <f t="shared" si="1"/>
        <v>2.0412190648571058</v>
      </c>
      <c r="BK10">
        <f t="shared" si="1"/>
        <v>2.585928775282293</v>
      </c>
      <c r="BL10">
        <f t="shared" si="1"/>
        <v>2.2442141856672944</v>
      </c>
      <c r="BM10">
        <f t="shared" si="1"/>
        <v>2.2963902260856339</v>
      </c>
      <c r="BN10">
        <f t="shared" si="2"/>
        <v>3.1044855555904989</v>
      </c>
      <c r="BO10">
        <f t="shared" si="2"/>
        <v>2.7371187685851468</v>
      </c>
      <c r="BP10">
        <f t="shared" si="2"/>
        <v>2.8073269858137446</v>
      </c>
      <c r="BQ10">
        <f t="shared" si="2"/>
        <v>3.0304995218057265</v>
      </c>
      <c r="BR10">
        <f t="shared" si="2"/>
        <v>2.4519915239393129</v>
      </c>
      <c r="BS10">
        <f t="shared" si="2"/>
        <v>2.5722894774905498</v>
      </c>
      <c r="BT10">
        <f t="shared" si="2"/>
        <v>1.0203837037283805</v>
      </c>
      <c r="BU10">
        <f t="shared" si="2"/>
        <v>1.4743642721502308</v>
      </c>
      <c r="BV10">
        <f t="shared" si="2"/>
        <v>2.4826620306479716</v>
      </c>
      <c r="BW10">
        <f t="shared" si="2"/>
        <v>0.8694626161456086</v>
      </c>
      <c r="BX10">
        <f t="shared" si="3"/>
        <v>1.3771965890661417</v>
      </c>
      <c r="BY10">
        <f t="shared" si="3"/>
        <v>1.3147825963959376</v>
      </c>
      <c r="BZ10">
        <f t="shared" si="3"/>
        <v>1.8174090101957696</v>
      </c>
      <c r="CA10">
        <f t="shared" si="3"/>
        <v>1.4289624317433196</v>
      </c>
      <c r="CB10">
        <f t="shared" si="3"/>
        <v>2.8153187308114158</v>
      </c>
      <c r="CC10">
        <f t="shared" si="3"/>
        <v>2.4220746300737068</v>
      </c>
      <c r="CE10" t="s">
        <v>140</v>
      </c>
      <c r="CF10">
        <f t="shared" si="4"/>
        <v>2.0475141285853455</v>
      </c>
      <c r="CG10">
        <f t="shared" si="5"/>
        <v>1.6419254565182801</v>
      </c>
      <c r="CH10">
        <f t="shared" si="6"/>
        <v>1.1754313539526235</v>
      </c>
      <c r="CI10">
        <f t="shared" si="7"/>
        <v>1.9503256395349977</v>
      </c>
      <c r="CJ10">
        <f t="shared" si="8"/>
        <v>1.733193114023257</v>
      </c>
      <c r="CK10">
        <f t="shared" si="9"/>
        <v>1.9827771051195322</v>
      </c>
      <c r="CL10">
        <f t="shared" si="10"/>
        <v>2.3214716534679107</v>
      </c>
      <c r="CM10">
        <f t="shared" si="11"/>
        <v>2.1840072409346396</v>
      </c>
      <c r="CN10">
        <f t="shared" si="12"/>
        <v>2.3135739200696994</v>
      </c>
      <c r="CO10">
        <f t="shared" si="13"/>
        <v>2.2703022058764644</v>
      </c>
      <c r="CP10">
        <f t="shared" si="14"/>
        <v>2.9208021620878228</v>
      </c>
      <c r="CQ10">
        <f t="shared" si="15"/>
        <v>2.9189132538097358</v>
      </c>
      <c r="CR10">
        <f t="shared" si="16"/>
        <v>2.5121405007149313</v>
      </c>
      <c r="CS10">
        <f t="shared" si="17"/>
        <v>1.2473739879393055</v>
      </c>
      <c r="CT10">
        <f t="shared" si="18"/>
        <v>1.6760623233967902</v>
      </c>
      <c r="CU10">
        <f t="shared" si="19"/>
        <v>1.3459895927310397</v>
      </c>
      <c r="CV10">
        <f t="shared" si="20"/>
        <v>1.6231857209695446</v>
      </c>
      <c r="CW10">
        <f t="shared" si="21"/>
        <v>2.6186966804425613</v>
      </c>
      <c r="CY10" t="s">
        <v>140</v>
      </c>
      <c r="CZ10">
        <f t="shared" si="22"/>
        <v>1.6216236463520832</v>
      </c>
      <c r="DA10">
        <f t="shared" si="23"/>
        <v>1.8887652862259288</v>
      </c>
      <c r="DB10">
        <f t="shared" si="24"/>
        <v>2.2730176048240831</v>
      </c>
      <c r="DC10">
        <f t="shared" si="25"/>
        <v>2.7033392072580078</v>
      </c>
      <c r="DD10">
        <f t="shared" si="26"/>
        <v>1.8118589373503422</v>
      </c>
      <c r="DE10">
        <f t="shared" si="27"/>
        <v>1.8626239980477155</v>
      </c>
      <c r="DG10" t="s">
        <v>140</v>
      </c>
      <c r="DH10">
        <f t="shared" si="28"/>
        <v>0.43639570813058542</v>
      </c>
      <c r="DI10">
        <f t="shared" si="29"/>
        <v>0.13570298440911097</v>
      </c>
      <c r="DJ10">
        <f t="shared" si="30"/>
        <v>7.7186314901060579E-2</v>
      </c>
      <c r="DK10">
        <f t="shared" si="31"/>
        <v>0.37502223323125727</v>
      </c>
      <c r="DL10">
        <f t="shared" si="32"/>
        <v>0.64322556170490652</v>
      </c>
      <c r="DM10">
        <f t="shared" si="33"/>
        <v>0.6692860742428508</v>
      </c>
      <c r="DO10" t="s">
        <v>140</v>
      </c>
      <c r="DP10">
        <f t="shared" si="47"/>
        <v>4.957312776417877E-2</v>
      </c>
      <c r="DQ10">
        <f t="shared" si="34"/>
        <v>3.9754441184725563E-2</v>
      </c>
      <c r="DR10">
        <f t="shared" si="34"/>
        <v>4.9197731981138366E-2</v>
      </c>
      <c r="DS10">
        <f t="shared" si="34"/>
        <v>6.0944882386726913E-2</v>
      </c>
      <c r="DT10">
        <f t="shared" si="34"/>
        <v>4.7218939303376756E-2</v>
      </c>
      <c r="DU10">
        <f t="shared" si="34"/>
        <v>4.1869444416373539E-2</v>
      </c>
      <c r="DV10">
        <f t="shared" si="34"/>
        <v>4.8677944181331027E-2</v>
      </c>
      <c r="DW10">
        <f t="shared" si="34"/>
        <v>6.820690188748979E-2</v>
      </c>
      <c r="DX10">
        <f t="shared" si="34"/>
        <v>5.4292041487061952E-2</v>
      </c>
      <c r="DY10">
        <f t="shared" si="34"/>
        <v>5.7631487568478613E-2</v>
      </c>
      <c r="DZ10">
        <f t="shared" si="34"/>
        <v>6.4106095626994569E-2</v>
      </c>
      <c r="EA10">
        <f t="shared" si="34"/>
        <v>6.1377515056152514E-2</v>
      </c>
      <c r="EB10">
        <f t="shared" si="34"/>
        <v>5.1394002661070436E-2</v>
      </c>
      <c r="EC10">
        <f t="shared" si="34"/>
        <v>3.8394798363756998E-2</v>
      </c>
      <c r="ED10">
        <f t="shared" si="34"/>
        <v>6.2830792676644709E-2</v>
      </c>
      <c r="EE10">
        <f t="shared" si="34"/>
        <v>3.9734467669582343E-2</v>
      </c>
      <c r="EF10">
        <f t="shared" si="34"/>
        <v>3.0545847590500715E-2</v>
      </c>
      <c r="EG10">
        <f t="shared" si="34"/>
        <v>4.4334925745137928E-2</v>
      </c>
      <c r="EI10" t="s">
        <v>140</v>
      </c>
      <c r="EJ10">
        <f t="shared" si="35"/>
        <v>4.6175100310014233E-2</v>
      </c>
      <c r="EK10">
        <f t="shared" si="36"/>
        <v>5.0011088702159069E-2</v>
      </c>
      <c r="EL10">
        <f t="shared" si="37"/>
        <v>5.7058962518627597E-2</v>
      </c>
      <c r="EM10">
        <f t="shared" si="38"/>
        <v>6.103836608387523E-2</v>
      </c>
      <c r="EN10">
        <f t="shared" si="39"/>
        <v>5.0873197900490719E-2</v>
      </c>
      <c r="EO10">
        <f t="shared" si="40"/>
        <v>3.8205080335073666E-2</v>
      </c>
      <c r="EQ10" t="s">
        <v>140</v>
      </c>
      <c r="ER10">
        <f t="shared" si="41"/>
        <v>5.5636209612846231E-3</v>
      </c>
      <c r="ES10">
        <f t="shared" si="42"/>
        <v>9.8394693525128765E-3</v>
      </c>
      <c r="ET10">
        <f t="shared" si="43"/>
        <v>1.0054199931790899E-2</v>
      </c>
      <c r="EU10">
        <f t="shared" si="44"/>
        <v>3.2506005440375925E-3</v>
      </c>
      <c r="EV10">
        <f t="shared" si="45"/>
        <v>1.2226319262715639E-2</v>
      </c>
      <c r="EW10">
        <f t="shared" si="46"/>
        <v>7.020608114892155E-3</v>
      </c>
    </row>
    <row r="11" spans="1:153" x14ac:dyDescent="0.25">
      <c r="A11" t="s">
        <v>115</v>
      </c>
      <c r="B11">
        <v>504.3098</v>
      </c>
      <c r="C11" t="s">
        <v>137</v>
      </c>
      <c r="D11" t="s">
        <v>76</v>
      </c>
      <c r="E11" t="s">
        <v>138</v>
      </c>
      <c r="F11">
        <v>0</v>
      </c>
      <c r="G11">
        <v>0</v>
      </c>
      <c r="H11">
        <v>147625.20000000001</v>
      </c>
      <c r="I11">
        <v>86766</v>
      </c>
      <c r="J11">
        <v>112776.6</v>
      </c>
      <c r="K11">
        <v>74349.100000000006</v>
      </c>
      <c r="L11">
        <v>157581.20000000001</v>
      </c>
      <c r="M11">
        <v>73195.899999999994</v>
      </c>
      <c r="N11">
        <v>136663.9</v>
      </c>
      <c r="O11">
        <v>136094.39999999999</v>
      </c>
      <c r="P11">
        <v>165541.6</v>
      </c>
      <c r="Q11">
        <v>89133.5</v>
      </c>
      <c r="R11">
        <v>160059.4</v>
      </c>
      <c r="S11">
        <v>144745.60000000001</v>
      </c>
      <c r="T11">
        <v>173932.2</v>
      </c>
      <c r="U11">
        <v>144142.70000000001</v>
      </c>
      <c r="V11">
        <v>179690.4</v>
      </c>
      <c r="W11">
        <v>153208.29999999999</v>
      </c>
      <c r="X11">
        <v>130330</v>
      </c>
      <c r="Y11">
        <v>206850</v>
      </c>
      <c r="Z11">
        <v>183348.7</v>
      </c>
      <c r="AA11">
        <v>127713.3</v>
      </c>
      <c r="AB11">
        <v>185687.5</v>
      </c>
      <c r="AC11">
        <v>162409</v>
      </c>
      <c r="AD11">
        <v>211353.7</v>
      </c>
      <c r="AE11">
        <v>171347.6</v>
      </c>
      <c r="AF11">
        <v>192317.4</v>
      </c>
      <c r="AG11">
        <v>186830.4</v>
      </c>
      <c r="AH11">
        <v>69959.600000000006</v>
      </c>
      <c r="AI11">
        <v>99726.9</v>
      </c>
      <c r="AJ11">
        <v>171306.5</v>
      </c>
      <c r="AK11">
        <v>60500.800000000003</v>
      </c>
      <c r="AL11">
        <v>150175.6</v>
      </c>
      <c r="AM11">
        <v>123325.3</v>
      </c>
      <c r="AN11">
        <v>143070.9</v>
      </c>
      <c r="AO11">
        <v>61287.6</v>
      </c>
      <c r="AP11">
        <v>112324.4</v>
      </c>
      <c r="AQ11">
        <v>119433.7</v>
      </c>
      <c r="AS11" t="s">
        <v>138</v>
      </c>
      <c r="AT11">
        <f t="shared" si="0"/>
        <v>7.0131286064712626</v>
      </c>
      <c r="AU11">
        <f t="shared" si="0"/>
        <v>8.2476647312784905</v>
      </c>
      <c r="AV11">
        <f t="shared" si="0"/>
        <v>8.5806231886387394</v>
      </c>
      <c r="AW11">
        <f t="shared" si="0"/>
        <v>8.0741308665759508</v>
      </c>
      <c r="AX11">
        <f t="shared" si="0"/>
        <v>4.8721538915503384</v>
      </c>
      <c r="AY11">
        <f t="shared" si="0"/>
        <v>4.70172975696011</v>
      </c>
      <c r="AZ11">
        <f t="shared" si="0"/>
        <v>5.4776405534239085</v>
      </c>
      <c r="BA11">
        <f t="shared" si="0"/>
        <v>5.3478324104651875</v>
      </c>
      <c r="BB11">
        <f t="shared" si="0"/>
        <v>6.1152986224041399</v>
      </c>
      <c r="BC11">
        <f t="shared" si="0"/>
        <v>5.5797028359949943</v>
      </c>
      <c r="BD11">
        <f t="shared" si="1"/>
        <v>6.7471421439876975</v>
      </c>
      <c r="BE11">
        <f t="shared" si="1"/>
        <v>7.7646887163707676</v>
      </c>
      <c r="BF11">
        <f t="shared" si="1"/>
        <v>8.3742989357726181</v>
      </c>
      <c r="BG11">
        <f t="shared" si="1"/>
        <v>7.6222236749452721</v>
      </c>
      <c r="BH11">
        <f t="shared" si="1"/>
        <v>7.0897375645913989</v>
      </c>
      <c r="BI11">
        <f t="shared" si="1"/>
        <v>7.0642240699357171</v>
      </c>
      <c r="BJ11">
        <f t="shared" si="1"/>
        <v>7.2383182115028184</v>
      </c>
      <c r="BK11">
        <f t="shared" si="1"/>
        <v>8.0904511262535728</v>
      </c>
      <c r="BL11">
        <f t="shared" si="1"/>
        <v>7.0777910630721639</v>
      </c>
      <c r="BM11">
        <f t="shared" si="1"/>
        <v>7.2601681332701853</v>
      </c>
      <c r="BN11">
        <f t="shared" si="2"/>
        <v>8.6995993499223658</v>
      </c>
      <c r="BO11">
        <f t="shared" si="2"/>
        <v>8.3472955830592444</v>
      </c>
      <c r="BP11">
        <f t="shared" si="2"/>
        <v>8.2420893437958149</v>
      </c>
      <c r="BQ11">
        <f t="shared" si="2"/>
        <v>8.4346590582203298</v>
      </c>
      <c r="BR11">
        <f t="shared" si="2"/>
        <v>8.9088342868756847</v>
      </c>
      <c r="BS11">
        <f t="shared" si="2"/>
        <v>8.985307589101124</v>
      </c>
      <c r="BT11">
        <f t="shared" si="2"/>
        <v>4.3360202485122157</v>
      </c>
      <c r="BU11">
        <f t="shared" si="2"/>
        <v>5.3562852070183586</v>
      </c>
      <c r="BV11">
        <f t="shared" si="2"/>
        <v>7.6616407040413907</v>
      </c>
      <c r="BW11">
        <f t="shared" si="2"/>
        <v>5.6994619260959132</v>
      </c>
      <c r="BX11">
        <f t="shared" si="3"/>
        <v>5.5833823515537979</v>
      </c>
      <c r="BY11">
        <f t="shared" si="3"/>
        <v>5.4512371283487511</v>
      </c>
      <c r="BZ11">
        <f t="shared" si="3"/>
        <v>7.4833390247830103</v>
      </c>
      <c r="CA11">
        <f t="shared" si="3"/>
        <v>8.1777219735848163</v>
      </c>
      <c r="CB11">
        <f t="shared" si="3"/>
        <v>9.6645524135374998</v>
      </c>
      <c r="CC11">
        <f t="shared" si="3"/>
        <v>8.1301297815916431</v>
      </c>
      <c r="CE11" t="s">
        <v>138</v>
      </c>
      <c r="CF11">
        <f t="shared" si="4"/>
        <v>7.6303966688748766</v>
      </c>
      <c r="CG11">
        <f t="shared" si="5"/>
        <v>8.3273770276073442</v>
      </c>
      <c r="CH11">
        <f t="shared" si="6"/>
        <v>4.7869418242552246</v>
      </c>
      <c r="CI11">
        <f t="shared" si="7"/>
        <v>5.412736481944548</v>
      </c>
      <c r="CJ11">
        <f t="shared" si="8"/>
        <v>5.8475007291995666</v>
      </c>
      <c r="CK11">
        <f t="shared" si="9"/>
        <v>7.2559154301792326</v>
      </c>
      <c r="CL11">
        <f t="shared" si="10"/>
        <v>7.9982613053589446</v>
      </c>
      <c r="CM11">
        <f t="shared" si="11"/>
        <v>7.076980817263558</v>
      </c>
      <c r="CN11">
        <f t="shared" si="12"/>
        <v>7.6643846688781956</v>
      </c>
      <c r="CO11">
        <f t="shared" si="13"/>
        <v>7.168979598171175</v>
      </c>
      <c r="CP11">
        <f t="shared" si="14"/>
        <v>8.5234474664908042</v>
      </c>
      <c r="CQ11">
        <f t="shared" si="15"/>
        <v>8.3383742010080724</v>
      </c>
      <c r="CR11">
        <f t="shared" si="16"/>
        <v>8.9470709379884035</v>
      </c>
      <c r="CS11">
        <f t="shared" si="17"/>
        <v>4.8461527277652872</v>
      </c>
      <c r="CT11">
        <f t="shared" si="18"/>
        <v>6.6805513150686515</v>
      </c>
      <c r="CU11">
        <f t="shared" si="19"/>
        <v>5.5173097399512745</v>
      </c>
      <c r="CV11">
        <f t="shared" si="20"/>
        <v>7.8305304991839133</v>
      </c>
      <c r="CW11">
        <f t="shared" si="21"/>
        <v>8.8973410975645706</v>
      </c>
      <c r="CY11" t="s">
        <v>138</v>
      </c>
      <c r="CZ11">
        <f t="shared" si="22"/>
        <v>6.9149051735791476</v>
      </c>
      <c r="DA11">
        <f t="shared" si="23"/>
        <v>6.172050880441116</v>
      </c>
      <c r="DB11">
        <f t="shared" si="24"/>
        <v>7.5798755971668994</v>
      </c>
      <c r="DC11">
        <f t="shared" si="25"/>
        <v>8.0102670885566827</v>
      </c>
      <c r="DD11">
        <f t="shared" si="26"/>
        <v>6.8245916602741135</v>
      </c>
      <c r="DE11">
        <f t="shared" si="27"/>
        <v>7.4150604455665858</v>
      </c>
      <c r="DG11" t="s">
        <v>138</v>
      </c>
      <c r="DH11">
        <f t="shared" si="28"/>
        <v>1.875530969396173</v>
      </c>
      <c r="DI11">
        <f t="shared" si="29"/>
        <v>0.96349715064812824</v>
      </c>
      <c r="DJ11">
        <f t="shared" si="30"/>
        <v>0.46641802263361049</v>
      </c>
      <c r="DK11">
        <f t="shared" si="31"/>
        <v>0.73442937680111298</v>
      </c>
      <c r="DL11">
        <f t="shared" si="32"/>
        <v>2.0542500474674625</v>
      </c>
      <c r="DM11">
        <f t="shared" si="33"/>
        <v>1.7278930865947348</v>
      </c>
      <c r="DO11" t="s">
        <v>138</v>
      </c>
      <c r="DP11">
        <f t="shared" si="47"/>
        <v>0.18474237792871542</v>
      </c>
      <c r="DQ11">
        <f t="shared" si="34"/>
        <v>0.20162317293566195</v>
      </c>
      <c r="DR11">
        <f t="shared" si="34"/>
        <v>0.20035766451785691</v>
      </c>
      <c r="DS11">
        <f t="shared" si="34"/>
        <v>0.16914026129559942</v>
      </c>
      <c r="DT11">
        <f t="shared" si="34"/>
        <v>0.15930872317371819</v>
      </c>
      <c r="DU11">
        <f t="shared" si="34"/>
        <v>0.15322002004631871</v>
      </c>
      <c r="DV11">
        <f t="shared" si="34"/>
        <v>0.16771211347265513</v>
      </c>
      <c r="DW11">
        <f t="shared" si="34"/>
        <v>0.22101526369306962</v>
      </c>
      <c r="DX11">
        <f t="shared" si="34"/>
        <v>0.17985813498580611</v>
      </c>
      <c r="DY11">
        <f t="shared" si="34"/>
        <v>0.18198412419335877</v>
      </c>
      <c r="DZ11">
        <f t="shared" si="34"/>
        <v>0.1870735873353187</v>
      </c>
      <c r="EA11">
        <f t="shared" si="34"/>
        <v>0.17533535379930365</v>
      </c>
      <c r="EB11">
        <f t="shared" si="34"/>
        <v>0.18304142919749108</v>
      </c>
      <c r="EC11">
        <f t="shared" si="34"/>
        <v>0.14916701696650481</v>
      </c>
      <c r="ED11">
        <f t="shared" si="34"/>
        <v>0.25043480113083749</v>
      </c>
      <c r="EE11">
        <f t="shared" si="34"/>
        <v>0.16287448778883126</v>
      </c>
      <c r="EF11">
        <f t="shared" si="34"/>
        <v>0.14735848651870145</v>
      </c>
      <c r="EG11">
        <f t="shared" si="34"/>
        <v>0.1506333130658816</v>
      </c>
      <c r="EI11" t="s">
        <v>138</v>
      </c>
      <c r="EJ11">
        <f t="shared" si="35"/>
        <v>0.19557440512741145</v>
      </c>
      <c r="EK11">
        <f t="shared" si="36"/>
        <v>0.16055633483854545</v>
      </c>
      <c r="EL11">
        <f t="shared" si="37"/>
        <v>0.18952850405051028</v>
      </c>
      <c r="EM11">
        <f t="shared" si="38"/>
        <v>0.18146435510932704</v>
      </c>
      <c r="EN11">
        <f t="shared" si="39"/>
        <v>0.19421441576494447</v>
      </c>
      <c r="EO11">
        <f t="shared" si="40"/>
        <v>0.15362209579113809</v>
      </c>
      <c r="EQ11" t="s">
        <v>138</v>
      </c>
      <c r="ER11">
        <f t="shared" si="41"/>
        <v>9.4021267707817806E-3</v>
      </c>
      <c r="ES11">
        <f t="shared" si="42"/>
        <v>8.0331140604677411E-3</v>
      </c>
      <c r="ET11">
        <f t="shared" si="43"/>
        <v>2.7936418600828235E-2</v>
      </c>
      <c r="EU11">
        <f t="shared" si="44"/>
        <v>5.8863529933264706E-3</v>
      </c>
      <c r="EV11">
        <f t="shared" si="45"/>
        <v>5.1550147904888023E-2</v>
      </c>
      <c r="EW11">
        <f t="shared" si="46"/>
        <v>8.1783977946637727E-3</v>
      </c>
    </row>
    <row r="12" spans="1:153" x14ac:dyDescent="0.25">
      <c r="A12" t="s">
        <v>115</v>
      </c>
      <c r="B12">
        <v>502.29399999999998</v>
      </c>
      <c r="C12" t="s">
        <v>134</v>
      </c>
      <c r="D12" t="s">
        <v>135</v>
      </c>
      <c r="E12" t="s">
        <v>136</v>
      </c>
      <c r="F12">
        <v>0</v>
      </c>
      <c r="G12">
        <v>0</v>
      </c>
      <c r="H12">
        <v>14362.7</v>
      </c>
      <c r="I12">
        <v>4309.2</v>
      </c>
      <c r="J12">
        <v>7383.1</v>
      </c>
      <c r="K12">
        <v>2389.1999999999998</v>
      </c>
      <c r="L12">
        <v>8857.7000000000007</v>
      </c>
      <c r="M12">
        <v>117.5</v>
      </c>
      <c r="N12">
        <v>6130.8</v>
      </c>
      <c r="O12">
        <v>8799.6</v>
      </c>
      <c r="P12">
        <v>2995.2</v>
      </c>
      <c r="Q12">
        <v>269.60000000000002</v>
      </c>
      <c r="R12">
        <v>6457.4</v>
      </c>
      <c r="S12">
        <v>6967</v>
      </c>
      <c r="T12">
        <v>25384.400000000001</v>
      </c>
      <c r="U12">
        <v>10876.1</v>
      </c>
      <c r="V12">
        <v>18022.599999999999</v>
      </c>
      <c r="W12">
        <v>10194.299999999999</v>
      </c>
      <c r="X12">
        <v>6022.7</v>
      </c>
      <c r="Y12">
        <v>16789.3</v>
      </c>
      <c r="Z12">
        <v>20696.8</v>
      </c>
      <c r="AA12">
        <v>12882.3</v>
      </c>
      <c r="AB12">
        <v>21971.9</v>
      </c>
      <c r="AC12">
        <v>19066.5</v>
      </c>
      <c r="AD12">
        <v>26566.9</v>
      </c>
      <c r="AE12">
        <v>19843.8</v>
      </c>
      <c r="AF12">
        <v>15289.9</v>
      </c>
      <c r="AG12">
        <v>18073.400000000001</v>
      </c>
      <c r="AH12">
        <v>1812.6</v>
      </c>
      <c r="AI12">
        <v>3890.7</v>
      </c>
      <c r="AJ12">
        <v>6965.5</v>
      </c>
      <c r="AK12">
        <v>0</v>
      </c>
      <c r="AL12">
        <v>4378.8</v>
      </c>
      <c r="AM12">
        <v>2311.5</v>
      </c>
      <c r="AN12">
        <v>6488.4</v>
      </c>
      <c r="AO12">
        <v>2105.3000000000002</v>
      </c>
      <c r="AP12">
        <v>3875.2</v>
      </c>
      <c r="AQ12">
        <v>6428.1</v>
      </c>
      <c r="AS12" t="s">
        <v>136</v>
      </c>
      <c r="AT12">
        <f t="shared" ref="AT12:BC15" si="48">H12/H$4*40*2</f>
        <v>0.68231888753522285</v>
      </c>
      <c r="AU12">
        <f t="shared" si="48"/>
        <v>0.40961709494531584</v>
      </c>
      <c r="AV12">
        <f t="shared" si="48"/>
        <v>0.56174418331496678</v>
      </c>
      <c r="AW12">
        <f t="shared" si="48"/>
        <v>0.25946129094263765</v>
      </c>
      <c r="AX12">
        <f t="shared" si="48"/>
        <v>0.27386564847320261</v>
      </c>
      <c r="AY12">
        <f t="shared" si="48"/>
        <v>7.5475982458418148E-3</v>
      </c>
      <c r="AZ12">
        <f t="shared" si="48"/>
        <v>0.24572925772593418</v>
      </c>
      <c r="BA12">
        <f t="shared" si="48"/>
        <v>0.34578047354725444</v>
      </c>
      <c r="BB12">
        <f t="shared" si="48"/>
        <v>0.11064616044441322</v>
      </c>
      <c r="BC12">
        <f t="shared" si="48"/>
        <v>1.6876795868940978E-2</v>
      </c>
      <c r="BD12">
        <f t="shared" ref="BD12:BM15" si="49">R12/R$4*40*2</f>
        <v>0.2722051668354758</v>
      </c>
      <c r="BE12">
        <f t="shared" si="49"/>
        <v>0.37373561812556055</v>
      </c>
      <c r="BF12">
        <f t="shared" si="49"/>
        <v>1.2221805617661734</v>
      </c>
      <c r="BG12">
        <f t="shared" si="49"/>
        <v>0.57512497622891945</v>
      </c>
      <c r="BH12">
        <f t="shared" si="49"/>
        <v>0.71108698200685705</v>
      </c>
      <c r="BI12">
        <f t="shared" si="49"/>
        <v>0.4700451570583688</v>
      </c>
      <c r="BJ12">
        <f t="shared" si="49"/>
        <v>0.33449105418873648</v>
      </c>
      <c r="BK12">
        <f t="shared" si="49"/>
        <v>0.65667397193139521</v>
      </c>
      <c r="BL12">
        <f t="shared" si="49"/>
        <v>0.79895644787332532</v>
      </c>
      <c r="BM12">
        <f t="shared" si="49"/>
        <v>0.73232516850810769</v>
      </c>
      <c r="BN12">
        <f t="shared" ref="BN12:BV15" si="50">AB12/AB$4*40*2</f>
        <v>1.0294000778542403</v>
      </c>
      <c r="BO12">
        <f t="shared" si="50"/>
        <v>0.97995622923852177</v>
      </c>
      <c r="BP12">
        <f t="shared" si="50"/>
        <v>1.0360204878726467</v>
      </c>
      <c r="BQ12">
        <f t="shared" si="50"/>
        <v>0.9768195610531607</v>
      </c>
      <c r="BR12">
        <f t="shared" si="50"/>
        <v>0.7082832097506544</v>
      </c>
      <c r="BS12">
        <f t="shared" si="50"/>
        <v>0.86921110365797138</v>
      </c>
      <c r="BT12">
        <f t="shared" si="50"/>
        <v>0.11234298512932095</v>
      </c>
      <c r="BU12">
        <f t="shared" si="50"/>
        <v>0.20896767928158128</v>
      </c>
      <c r="BV12">
        <f t="shared" si="50"/>
        <v>0.31153025906197551</v>
      </c>
      <c r="BX12">
        <f t="shared" ref="BX12:CC15" si="51">AL12/AL$4*40*2</f>
        <v>0.16279951364258755</v>
      </c>
      <c r="BY12">
        <f t="shared" si="51"/>
        <v>0.10217315199864212</v>
      </c>
      <c r="BZ12">
        <f t="shared" si="51"/>
        <v>0.33937646948752037</v>
      </c>
      <c r="CA12">
        <f t="shared" si="51"/>
        <v>0.28091421545285045</v>
      </c>
      <c r="CB12">
        <f t="shared" si="51"/>
        <v>0.3334277638068</v>
      </c>
      <c r="CC12">
        <f t="shared" si="51"/>
        <v>0.43757571982655846</v>
      </c>
      <c r="CE12" t="s">
        <v>136</v>
      </c>
      <c r="CF12">
        <f t="shared" si="4"/>
        <v>0.54596799124026929</v>
      </c>
      <c r="CG12">
        <f t="shared" si="5"/>
        <v>0.41060273712880224</v>
      </c>
      <c r="CH12">
        <f t="shared" si="6"/>
        <v>0.14070662335952222</v>
      </c>
      <c r="CI12">
        <f t="shared" si="7"/>
        <v>0.29575486563659431</v>
      </c>
      <c r="CJ12">
        <f t="shared" si="8"/>
        <v>6.3761478156677098E-2</v>
      </c>
      <c r="CK12">
        <f t="shared" si="9"/>
        <v>0.32297039248051818</v>
      </c>
      <c r="CL12">
        <f t="shared" si="10"/>
        <v>0.89865276899754643</v>
      </c>
      <c r="CM12">
        <f t="shared" si="11"/>
        <v>0.59056606953261293</v>
      </c>
      <c r="CN12">
        <f t="shared" si="12"/>
        <v>0.49558251306006584</v>
      </c>
      <c r="CO12">
        <f t="shared" si="13"/>
        <v>0.76564080819071645</v>
      </c>
      <c r="CP12">
        <f t="shared" si="14"/>
        <v>1.0046781535463811</v>
      </c>
      <c r="CQ12">
        <f t="shared" si="15"/>
        <v>1.0064200244629036</v>
      </c>
      <c r="CR12">
        <f t="shared" si="16"/>
        <v>0.78874715670431295</v>
      </c>
      <c r="CS12">
        <f t="shared" si="17"/>
        <v>0.16065533220545111</v>
      </c>
      <c r="CT12">
        <f t="shared" si="18"/>
        <v>0.31153025906197551</v>
      </c>
      <c r="CU12">
        <f t="shared" si="19"/>
        <v>0.13248633282061484</v>
      </c>
      <c r="CV12">
        <f t="shared" si="20"/>
        <v>0.31014534247018544</v>
      </c>
      <c r="CW12">
        <f t="shared" si="21"/>
        <v>0.38550174181667923</v>
      </c>
      <c r="CY12" t="s">
        <v>136</v>
      </c>
      <c r="CZ12">
        <f t="shared" si="22"/>
        <v>0.36575911724286464</v>
      </c>
      <c r="DA12">
        <f t="shared" si="23"/>
        <v>0.22749557875792989</v>
      </c>
      <c r="DB12">
        <f t="shared" si="24"/>
        <v>0.66160045053007499</v>
      </c>
      <c r="DC12">
        <f t="shared" si="25"/>
        <v>0.92557966206666709</v>
      </c>
      <c r="DD12">
        <f t="shared" si="26"/>
        <v>0.42031091599057985</v>
      </c>
      <c r="DE12">
        <f t="shared" si="27"/>
        <v>0.2760444723691598</v>
      </c>
      <c r="DG12" t="s">
        <v>136</v>
      </c>
      <c r="DH12">
        <f t="shared" si="28"/>
        <v>0.20631870190920487</v>
      </c>
      <c r="DI12">
        <f t="shared" si="29"/>
        <v>0.14244933485321701</v>
      </c>
      <c r="DJ12">
        <f t="shared" si="30"/>
        <v>0.21071502145823887</v>
      </c>
      <c r="DK12">
        <f t="shared" si="31"/>
        <v>0.13851384863231886</v>
      </c>
      <c r="DL12">
        <f t="shared" si="32"/>
        <v>0.32787155791855643</v>
      </c>
      <c r="DM12">
        <f t="shared" si="33"/>
        <v>0.12990901163351498</v>
      </c>
      <c r="DO12" t="s">
        <v>136</v>
      </c>
      <c r="DP12">
        <f t="shared" si="47"/>
        <v>1.3218634541782482E-2</v>
      </c>
      <c r="DQ12">
        <f t="shared" si="34"/>
        <v>9.9415489897379302E-3</v>
      </c>
      <c r="DR12">
        <f t="shared" si="34"/>
        <v>5.8892820246241023E-3</v>
      </c>
      <c r="DS12">
        <f t="shared" si="34"/>
        <v>9.2419158811971394E-3</v>
      </c>
      <c r="DT12">
        <f t="shared" si="34"/>
        <v>1.7371113135713271E-3</v>
      </c>
      <c r="DU12">
        <f t="shared" si="34"/>
        <v>6.8200257412606088E-3</v>
      </c>
      <c r="DV12">
        <f t="shared" si="34"/>
        <v>1.8843464774731873E-2</v>
      </c>
      <c r="DW12">
        <f t="shared" si="34"/>
        <v>1.8443474548854245E-2</v>
      </c>
      <c r="DX12">
        <f t="shared" si="34"/>
        <v>1.1629706803795978E-2</v>
      </c>
      <c r="DY12">
        <f t="shared" si="34"/>
        <v>1.943574674990392E-2</v>
      </c>
      <c r="DZ12">
        <f t="shared" si="34"/>
        <v>2.2050789547333971E-2</v>
      </c>
      <c r="EA12">
        <f t="shared" si="34"/>
        <v>2.1162520031611641E-2</v>
      </c>
      <c r="EB12">
        <f t="shared" si="34"/>
        <v>1.6136387856904019E-2</v>
      </c>
      <c r="EC12">
        <f t="shared" si="34"/>
        <v>4.9450518815779797E-3</v>
      </c>
      <c r="ED12">
        <f t="shared" si="34"/>
        <v>1.1678380240631741E-2</v>
      </c>
      <c r="EE12">
        <f t="shared" si="34"/>
        <v>3.9110806922666693E-3</v>
      </c>
      <c r="EF12">
        <f t="shared" si="34"/>
        <v>5.8364561982095489E-3</v>
      </c>
      <c r="EG12">
        <f t="shared" si="34"/>
        <v>6.5266020405140559E-3</v>
      </c>
      <c r="EI12" t="s">
        <v>136</v>
      </c>
      <c r="EJ12">
        <f t="shared" si="35"/>
        <v>9.6831551853815059E-3</v>
      </c>
      <c r="EK12">
        <f t="shared" si="36"/>
        <v>5.9330176453430252E-3</v>
      </c>
      <c r="EL12">
        <f t="shared" si="37"/>
        <v>1.6305548709127368E-2</v>
      </c>
      <c r="EM12">
        <f t="shared" si="38"/>
        <v>2.088301877628318E-2</v>
      </c>
      <c r="EN12">
        <f t="shared" si="39"/>
        <v>1.0919939993037912E-2</v>
      </c>
      <c r="EO12">
        <f t="shared" si="40"/>
        <v>5.4247129769967586E-3</v>
      </c>
      <c r="EQ12" t="s">
        <v>136</v>
      </c>
      <c r="ER12">
        <f t="shared" si="41"/>
        <v>3.6715020902610574E-3</v>
      </c>
      <c r="ES12">
        <f t="shared" si="42"/>
        <v>3.8302232860803059E-3</v>
      </c>
      <c r="ET12">
        <f t="shared" si="43"/>
        <v>4.0543336305660822E-3</v>
      </c>
      <c r="EU12">
        <f t="shared" si="44"/>
        <v>1.329737914739343E-3</v>
      </c>
      <c r="EV12">
        <f t="shared" si="45"/>
        <v>5.6340859005729006E-3</v>
      </c>
      <c r="EW12">
        <f t="shared" si="46"/>
        <v>1.3555026156173476E-3</v>
      </c>
    </row>
    <row r="13" spans="1:153" x14ac:dyDescent="0.25">
      <c r="A13" t="s">
        <v>115</v>
      </c>
      <c r="B13">
        <v>500.27839999999998</v>
      </c>
      <c r="C13" t="s">
        <v>132</v>
      </c>
      <c r="D13" t="s">
        <v>57</v>
      </c>
      <c r="E13" t="s">
        <v>133</v>
      </c>
      <c r="F13">
        <v>0</v>
      </c>
      <c r="G13">
        <v>0</v>
      </c>
      <c r="H13">
        <v>278731.2</v>
      </c>
      <c r="I13">
        <v>139190.5</v>
      </c>
      <c r="J13">
        <v>156558.5</v>
      </c>
      <c r="K13">
        <v>115362.2</v>
      </c>
      <c r="L13">
        <v>220338.7</v>
      </c>
      <c r="M13">
        <v>108328</v>
      </c>
      <c r="N13">
        <v>170754.4</v>
      </c>
      <c r="O13">
        <v>173904</v>
      </c>
      <c r="P13">
        <v>133573.5</v>
      </c>
      <c r="Q13">
        <v>82602.399999999994</v>
      </c>
      <c r="R13">
        <v>159910.5</v>
      </c>
      <c r="S13">
        <v>122493.1</v>
      </c>
      <c r="T13">
        <v>485385.8</v>
      </c>
      <c r="U13">
        <v>438106</v>
      </c>
      <c r="V13">
        <v>277365.59999999998</v>
      </c>
      <c r="W13">
        <v>229537.2</v>
      </c>
      <c r="X13">
        <v>193645.4</v>
      </c>
      <c r="Y13">
        <v>285660.40000000002</v>
      </c>
      <c r="Z13">
        <v>371769.1</v>
      </c>
      <c r="AA13">
        <v>252887.4</v>
      </c>
      <c r="AB13">
        <v>399156.9</v>
      </c>
      <c r="AC13">
        <v>356311.5</v>
      </c>
      <c r="AD13">
        <v>404861.9</v>
      </c>
      <c r="AE13">
        <v>323886</v>
      </c>
      <c r="AF13">
        <v>314356.90000000002</v>
      </c>
      <c r="AG13">
        <v>307122.2</v>
      </c>
      <c r="AH13">
        <v>119841</v>
      </c>
      <c r="AI13">
        <v>140251.20000000001</v>
      </c>
      <c r="AJ13">
        <v>154433.4</v>
      </c>
      <c r="AK13">
        <v>83755.199999999997</v>
      </c>
      <c r="AL13">
        <v>117376.9</v>
      </c>
      <c r="AM13">
        <v>100516.6</v>
      </c>
      <c r="AN13">
        <v>155159.4</v>
      </c>
      <c r="AO13">
        <v>71122.100000000006</v>
      </c>
      <c r="AP13">
        <v>108311.2</v>
      </c>
      <c r="AQ13">
        <v>139681.5</v>
      </c>
      <c r="AS13" t="s">
        <v>133</v>
      </c>
      <c r="AT13">
        <f t="shared" si="48"/>
        <v>13.24149096655627</v>
      </c>
      <c r="AU13">
        <f t="shared" si="48"/>
        <v>13.230949655153157</v>
      </c>
      <c r="AV13">
        <f t="shared" si="48"/>
        <v>11.911775097657653</v>
      </c>
      <c r="AW13">
        <f t="shared" si="48"/>
        <v>12.528053464750858</v>
      </c>
      <c r="AX13">
        <f t="shared" si="48"/>
        <v>6.8125135147095115</v>
      </c>
      <c r="AY13">
        <f t="shared" si="48"/>
        <v>6.9584359385153371</v>
      </c>
      <c r="AZ13">
        <f t="shared" si="48"/>
        <v>6.8440255701437422</v>
      </c>
      <c r="BA13">
        <f t="shared" si="48"/>
        <v>6.8335614654940837</v>
      </c>
      <c r="BB13">
        <f t="shared" si="48"/>
        <v>4.9343599466218722</v>
      </c>
      <c r="BC13">
        <f t="shared" si="48"/>
        <v>5.1708599520942506</v>
      </c>
      <c r="BD13">
        <f t="shared" si="49"/>
        <v>6.7408654150655609</v>
      </c>
      <c r="BE13">
        <f t="shared" si="49"/>
        <v>6.5709824091597682</v>
      </c>
      <c r="BF13">
        <f t="shared" si="49"/>
        <v>23.369829096505079</v>
      </c>
      <c r="BG13">
        <f t="shared" si="49"/>
        <v>23.166916710562333</v>
      </c>
      <c r="BH13">
        <f t="shared" si="49"/>
        <v>10.943541299064567</v>
      </c>
      <c r="BI13">
        <f t="shared" si="49"/>
        <v>10.583644705839363</v>
      </c>
      <c r="BJ13">
        <f t="shared" si="49"/>
        <v>10.754753513341118</v>
      </c>
      <c r="BK13">
        <f t="shared" si="49"/>
        <v>11.172934517312285</v>
      </c>
      <c r="BL13">
        <f t="shared" si="49"/>
        <v>14.351364441124378</v>
      </c>
      <c r="BM13">
        <f t="shared" si="49"/>
        <v>14.375989366695173</v>
      </c>
      <c r="BN13">
        <f t="shared" si="50"/>
        <v>18.700801657392269</v>
      </c>
      <c r="BO13">
        <f t="shared" si="50"/>
        <v>18.313254869762229</v>
      </c>
      <c r="BP13">
        <f t="shared" si="50"/>
        <v>15.78826371006955</v>
      </c>
      <c r="BQ13">
        <f t="shared" si="50"/>
        <v>15.943427183869222</v>
      </c>
      <c r="BR13">
        <f t="shared" si="50"/>
        <v>14.562143253995483</v>
      </c>
      <c r="BS13">
        <f t="shared" si="50"/>
        <v>14.770548232201149</v>
      </c>
      <c r="BT13">
        <f t="shared" si="50"/>
        <v>7.4276154037752127</v>
      </c>
      <c r="BU13">
        <f t="shared" si="50"/>
        <v>7.5328264272385219</v>
      </c>
      <c r="BV13">
        <f t="shared" si="50"/>
        <v>6.9069954934780959</v>
      </c>
      <c r="BW13">
        <f>AK13/AK$4*40*2</f>
        <v>7.8901365521207723</v>
      </c>
      <c r="BX13">
        <f t="shared" si="51"/>
        <v>4.3639586719819663</v>
      </c>
      <c r="BY13">
        <f t="shared" si="51"/>
        <v>4.4430447113072509</v>
      </c>
      <c r="BZ13">
        <f t="shared" si="51"/>
        <v>8.1156293353988609</v>
      </c>
      <c r="CA13">
        <f t="shared" si="51"/>
        <v>9.4899581640902362</v>
      </c>
      <c r="CB13">
        <f t="shared" si="51"/>
        <v>9.3192509318825021</v>
      </c>
      <c r="CC13">
        <f t="shared" si="51"/>
        <v>9.5084446273320928</v>
      </c>
      <c r="CE13" t="s">
        <v>133</v>
      </c>
      <c r="CF13">
        <f t="shared" si="4"/>
        <v>13.236220310854714</v>
      </c>
      <c r="CG13">
        <f t="shared" si="5"/>
        <v>12.219914281204256</v>
      </c>
      <c r="CH13">
        <f t="shared" si="6"/>
        <v>6.8854747266124239</v>
      </c>
      <c r="CI13">
        <f t="shared" si="7"/>
        <v>6.838793517818913</v>
      </c>
      <c r="CJ13">
        <f t="shared" si="8"/>
        <v>5.052609949358061</v>
      </c>
      <c r="CK13">
        <f t="shared" si="9"/>
        <v>6.6559239121126641</v>
      </c>
      <c r="CL13">
        <f t="shared" si="10"/>
        <v>23.268372903533706</v>
      </c>
      <c r="CM13">
        <f t="shared" si="11"/>
        <v>10.763593002451966</v>
      </c>
      <c r="CN13">
        <f t="shared" si="12"/>
        <v>10.963844015326702</v>
      </c>
      <c r="CO13">
        <f t="shared" si="13"/>
        <v>14.363676903909775</v>
      </c>
      <c r="CP13">
        <f t="shared" si="14"/>
        <v>18.507028263577247</v>
      </c>
      <c r="CQ13">
        <f t="shared" si="15"/>
        <v>15.865845446969386</v>
      </c>
      <c r="CR13">
        <f t="shared" si="16"/>
        <v>14.666345743098315</v>
      </c>
      <c r="CS13">
        <f t="shared" si="17"/>
        <v>7.4802209155068677</v>
      </c>
      <c r="CT13">
        <f t="shared" si="18"/>
        <v>7.3985660227994341</v>
      </c>
      <c r="CU13">
        <f t="shared" si="19"/>
        <v>4.4035016916446086</v>
      </c>
      <c r="CV13">
        <f t="shared" si="20"/>
        <v>8.8027937497445485</v>
      </c>
      <c r="CW13">
        <f t="shared" si="21"/>
        <v>9.4138477796072983</v>
      </c>
      <c r="CY13" t="s">
        <v>133</v>
      </c>
      <c r="CZ13">
        <f t="shared" si="22"/>
        <v>10.780536439557132</v>
      </c>
      <c r="DA13">
        <f t="shared" si="23"/>
        <v>6.1824424597632133</v>
      </c>
      <c r="DB13">
        <f t="shared" si="24"/>
        <v>14.998603307104124</v>
      </c>
      <c r="DC13">
        <f t="shared" si="25"/>
        <v>16.245516871485471</v>
      </c>
      <c r="DD13">
        <f t="shared" si="26"/>
        <v>9.8483775604682062</v>
      </c>
      <c r="DE13">
        <f t="shared" si="27"/>
        <v>7.5400477403321515</v>
      </c>
      <c r="DG13" t="s">
        <v>133</v>
      </c>
      <c r="DH13">
        <f t="shared" si="28"/>
        <v>3.4112825736388062</v>
      </c>
      <c r="DI13">
        <f t="shared" si="29"/>
        <v>0.98272653843736102</v>
      </c>
      <c r="DJ13">
        <f t="shared" si="30"/>
        <v>7.1625304188228522</v>
      </c>
      <c r="DK13">
        <f t="shared" si="31"/>
        <v>2.0976064729495896</v>
      </c>
      <c r="DL13">
        <f t="shared" si="32"/>
        <v>4.1726825828240077</v>
      </c>
      <c r="DM13">
        <f t="shared" si="33"/>
        <v>2.7334570773117997</v>
      </c>
      <c r="DO13" t="s">
        <v>133</v>
      </c>
      <c r="DP13">
        <f t="shared" si="47"/>
        <v>0.32046706365741612</v>
      </c>
      <c r="DQ13">
        <f t="shared" si="34"/>
        <v>0.29586962163596486</v>
      </c>
      <c r="DR13">
        <f t="shared" si="34"/>
        <v>0.2881918531640883</v>
      </c>
      <c r="DS13">
        <f t="shared" si="34"/>
        <v>0.21370250083465869</v>
      </c>
      <c r="DT13">
        <f t="shared" si="34"/>
        <v>0.13765279852085449</v>
      </c>
      <c r="DU13">
        <f t="shared" si="34"/>
        <v>0.14055025930966278</v>
      </c>
      <c r="DV13">
        <f t="shared" si="34"/>
        <v>0.48790453921614751</v>
      </c>
      <c r="DW13">
        <f t="shared" si="34"/>
        <v>0.3361487627490351</v>
      </c>
      <c r="DX13">
        <f t="shared" si="34"/>
        <v>0.25728569507727705</v>
      </c>
      <c r="DY13">
        <f t="shared" si="34"/>
        <v>0.36462109087619998</v>
      </c>
      <c r="DZ13">
        <f t="shared" si="34"/>
        <v>0.4061943458670656</v>
      </c>
      <c r="EA13">
        <f t="shared" si="34"/>
        <v>0.3336194272059817</v>
      </c>
      <c r="EB13">
        <f t="shared" si="34"/>
        <v>0.30004779268295712</v>
      </c>
      <c r="EC13">
        <f t="shared" si="34"/>
        <v>0.23024495984697299</v>
      </c>
      <c r="ED13">
        <f t="shared" si="34"/>
        <v>0.27735112316162297</v>
      </c>
      <c r="EE13">
        <f t="shared" si="34"/>
        <v>0.12999416677849984</v>
      </c>
      <c r="EF13">
        <f t="shared" si="34"/>
        <v>0.16565497883366015</v>
      </c>
      <c r="EG13">
        <f t="shared" si="34"/>
        <v>0.15937784830215107</v>
      </c>
      <c r="EI13" t="s">
        <v>133</v>
      </c>
      <c r="EJ13">
        <f t="shared" si="35"/>
        <v>0.30150951281915644</v>
      </c>
      <c r="EK13">
        <f t="shared" si="36"/>
        <v>0.16396851955505864</v>
      </c>
      <c r="EL13">
        <f t="shared" si="37"/>
        <v>0.36044633234748652</v>
      </c>
      <c r="EM13">
        <f t="shared" si="38"/>
        <v>0.36814495464974906</v>
      </c>
      <c r="EN13">
        <f t="shared" si="39"/>
        <v>0.2692146252305177</v>
      </c>
      <c r="EO13">
        <f t="shared" si="40"/>
        <v>0.1516756646381037</v>
      </c>
      <c r="EQ13" t="s">
        <v>133</v>
      </c>
      <c r="ER13">
        <f t="shared" si="41"/>
        <v>1.6860562935911601E-2</v>
      </c>
      <c r="ES13">
        <f t="shared" si="42"/>
        <v>4.3095249044359643E-2</v>
      </c>
      <c r="ET13">
        <f t="shared" si="43"/>
        <v>0.11721365848006308</v>
      </c>
      <c r="EU13">
        <f t="shared" si="44"/>
        <v>3.6415558715837862E-2</v>
      </c>
      <c r="EV13">
        <f t="shared" si="45"/>
        <v>3.5605629006088817E-2</v>
      </c>
      <c r="EW13">
        <f t="shared" si="46"/>
        <v>1.9037229420385722E-2</v>
      </c>
    </row>
    <row r="14" spans="1:153" x14ac:dyDescent="0.25">
      <c r="A14" t="s">
        <v>115</v>
      </c>
      <c r="B14">
        <v>528.30949999999996</v>
      </c>
      <c r="C14" t="s">
        <v>147</v>
      </c>
      <c r="D14" t="s">
        <v>126</v>
      </c>
      <c r="E14" t="s">
        <v>148</v>
      </c>
      <c r="F14">
        <v>0</v>
      </c>
      <c r="G14">
        <v>0</v>
      </c>
      <c r="H14">
        <v>22434.3</v>
      </c>
      <c r="I14">
        <v>4573.2</v>
      </c>
      <c r="J14">
        <v>19635.400000000001</v>
      </c>
      <c r="K14">
        <v>6652.8</v>
      </c>
      <c r="L14">
        <v>27866.400000000001</v>
      </c>
      <c r="M14">
        <v>5092.3999999999996</v>
      </c>
      <c r="N14">
        <v>17888.2</v>
      </c>
      <c r="O14">
        <v>17425.400000000001</v>
      </c>
      <c r="P14">
        <v>32677.3</v>
      </c>
      <c r="Q14">
        <v>9999.2999999999993</v>
      </c>
      <c r="R14">
        <v>32863.800000000003</v>
      </c>
      <c r="S14">
        <v>27994.799999999999</v>
      </c>
      <c r="T14">
        <v>46310.7</v>
      </c>
      <c r="U14">
        <v>37317.1</v>
      </c>
      <c r="V14">
        <v>40037.800000000003</v>
      </c>
      <c r="W14">
        <v>32855.9</v>
      </c>
      <c r="X14">
        <v>30165.1</v>
      </c>
      <c r="Y14">
        <v>46957.4</v>
      </c>
      <c r="Z14">
        <v>41269.699999999997</v>
      </c>
      <c r="AA14">
        <v>31239.3</v>
      </c>
      <c r="AB14">
        <v>52822</v>
      </c>
      <c r="AC14">
        <v>41847.800000000003</v>
      </c>
      <c r="AD14">
        <v>49601.8</v>
      </c>
      <c r="AE14">
        <v>39851.199999999997</v>
      </c>
      <c r="AF14">
        <v>40231.4</v>
      </c>
      <c r="AG14">
        <v>37660.6</v>
      </c>
      <c r="AH14">
        <v>9844.1</v>
      </c>
      <c r="AI14">
        <v>15773.1</v>
      </c>
      <c r="AJ14">
        <v>47004.3</v>
      </c>
      <c r="AK14">
        <v>7772.8</v>
      </c>
      <c r="AL14">
        <v>22808.9</v>
      </c>
      <c r="AM14">
        <v>15506.4</v>
      </c>
      <c r="AN14">
        <v>19747.3</v>
      </c>
      <c r="AO14">
        <v>3189.5</v>
      </c>
      <c r="AP14">
        <v>12490</v>
      </c>
      <c r="AQ14">
        <v>15072.8</v>
      </c>
      <c r="AS14" t="s">
        <v>148</v>
      </c>
      <c r="AT14">
        <f t="shared" si="48"/>
        <v>1.0657708243318771</v>
      </c>
      <c r="AU14">
        <f t="shared" si="48"/>
        <v>0.43471198798011651</v>
      </c>
      <c r="AV14">
        <f t="shared" si="48"/>
        <v>1.4939621212041958</v>
      </c>
      <c r="AW14">
        <f t="shared" si="48"/>
        <v>0.72247784881264843</v>
      </c>
      <c r="AX14">
        <f t="shared" si="48"/>
        <v>0.861583673709163</v>
      </c>
      <c r="AY14">
        <f t="shared" si="48"/>
        <v>0.32710969623084984</v>
      </c>
      <c r="AZ14">
        <f t="shared" si="48"/>
        <v>0.71697887845844854</v>
      </c>
      <c r="BA14">
        <f t="shared" si="48"/>
        <v>0.68473147231127862</v>
      </c>
      <c r="BB14">
        <f t="shared" si="48"/>
        <v>1.2071373459836485</v>
      </c>
      <c r="BC14">
        <f t="shared" si="48"/>
        <v>0.62595009247886313</v>
      </c>
      <c r="BD14">
        <f t="shared" si="49"/>
        <v>1.3853402548777698</v>
      </c>
      <c r="BE14">
        <f t="shared" si="49"/>
        <v>1.5017444929383439</v>
      </c>
      <c r="BF14">
        <f t="shared" si="49"/>
        <v>2.2297173595509339</v>
      </c>
      <c r="BG14">
        <f t="shared" si="49"/>
        <v>1.9733172966809986</v>
      </c>
      <c r="BH14">
        <f t="shared" si="49"/>
        <v>1.5797031709184104</v>
      </c>
      <c r="BI14">
        <f t="shared" si="49"/>
        <v>1.514940376072321</v>
      </c>
      <c r="BJ14">
        <f t="shared" si="49"/>
        <v>1.6753210518054451</v>
      </c>
      <c r="BK14">
        <f t="shared" si="49"/>
        <v>1.836628231645828</v>
      </c>
      <c r="BL14">
        <f t="shared" si="49"/>
        <v>1.5931299967530135</v>
      </c>
      <c r="BM14">
        <f t="shared" si="49"/>
        <v>1.775872758480654</v>
      </c>
      <c r="BN14">
        <f t="shared" si="50"/>
        <v>2.4747505182718235</v>
      </c>
      <c r="BO14">
        <f t="shared" si="50"/>
        <v>2.1508411239570875</v>
      </c>
      <c r="BP14">
        <f t="shared" si="50"/>
        <v>1.9343047564962959</v>
      </c>
      <c r="BQ14">
        <f t="shared" si="50"/>
        <v>1.9616924022335298</v>
      </c>
      <c r="BR14">
        <f t="shared" si="50"/>
        <v>1.8636632760686784</v>
      </c>
      <c r="BS14">
        <f t="shared" si="50"/>
        <v>1.8112259835128639</v>
      </c>
      <c r="BT14">
        <f t="shared" si="50"/>
        <v>0.61012665779076924</v>
      </c>
      <c r="BU14">
        <f t="shared" si="50"/>
        <v>0.84716583187506356</v>
      </c>
      <c r="BV14">
        <f t="shared" si="50"/>
        <v>2.1022556537257651</v>
      </c>
      <c r="BW14">
        <f>AK14/AK$4*40*2</f>
        <v>0.73223457638838363</v>
      </c>
      <c r="BX14">
        <f t="shared" si="51"/>
        <v>0.84801265797077163</v>
      </c>
      <c r="BY14">
        <f t="shared" si="51"/>
        <v>0.68541542900789276</v>
      </c>
      <c r="BZ14">
        <f t="shared" si="51"/>
        <v>1.032884679722414</v>
      </c>
      <c r="CA14">
        <f t="shared" si="51"/>
        <v>0.42558110016950862</v>
      </c>
      <c r="CB14">
        <f t="shared" si="51"/>
        <v>1.0746575066956368</v>
      </c>
      <c r="CC14">
        <f t="shared" si="51"/>
        <v>1.0260405578322911</v>
      </c>
      <c r="CE14" t="s">
        <v>148</v>
      </c>
      <c r="CF14">
        <f t="shared" si="4"/>
        <v>0.75024140615599677</v>
      </c>
      <c r="CG14">
        <f t="shared" si="5"/>
        <v>1.108219985008422</v>
      </c>
      <c r="CH14">
        <f t="shared" si="6"/>
        <v>0.59434668497000642</v>
      </c>
      <c r="CI14">
        <f t="shared" si="7"/>
        <v>0.70085517538486353</v>
      </c>
      <c r="CJ14">
        <f t="shared" si="8"/>
        <v>0.91654371923125577</v>
      </c>
      <c r="CK14">
        <f t="shared" si="9"/>
        <v>1.4435423739080568</v>
      </c>
      <c r="CL14">
        <f t="shared" si="10"/>
        <v>2.1015173281159663</v>
      </c>
      <c r="CM14">
        <f t="shared" si="11"/>
        <v>1.5473217734953657</v>
      </c>
      <c r="CN14">
        <f t="shared" si="12"/>
        <v>1.7559746417256366</v>
      </c>
      <c r="CO14">
        <f t="shared" si="13"/>
        <v>1.6845013776168338</v>
      </c>
      <c r="CP14">
        <f t="shared" si="14"/>
        <v>2.3127958211144555</v>
      </c>
      <c r="CQ14">
        <f t="shared" si="15"/>
        <v>1.9479985793649128</v>
      </c>
      <c r="CR14">
        <f t="shared" si="16"/>
        <v>1.8374446297907712</v>
      </c>
      <c r="CS14">
        <f t="shared" si="17"/>
        <v>0.7286462448329164</v>
      </c>
      <c r="CT14">
        <f t="shared" si="18"/>
        <v>1.4172451150570744</v>
      </c>
      <c r="CU14">
        <f t="shared" si="19"/>
        <v>0.76671404348933225</v>
      </c>
      <c r="CV14">
        <f t="shared" si="20"/>
        <v>0.72923288994596136</v>
      </c>
      <c r="CW14">
        <f t="shared" si="21"/>
        <v>1.0503490322639639</v>
      </c>
      <c r="CY14" t="s">
        <v>148</v>
      </c>
      <c r="CZ14">
        <f t="shared" si="22"/>
        <v>0.8176026920448084</v>
      </c>
      <c r="DA14">
        <f t="shared" si="23"/>
        <v>1.0203137561747253</v>
      </c>
      <c r="DB14">
        <f t="shared" si="24"/>
        <v>1.8016045811123229</v>
      </c>
      <c r="DC14">
        <f t="shared" si="25"/>
        <v>1.9817652593654007</v>
      </c>
      <c r="DD14">
        <f t="shared" si="26"/>
        <v>1.3277786632269206</v>
      </c>
      <c r="DE14">
        <f t="shared" si="27"/>
        <v>0.8487653218997524</v>
      </c>
      <c r="DG14" t="s">
        <v>148</v>
      </c>
      <c r="DH14">
        <f t="shared" si="28"/>
        <v>0.26347599368925179</v>
      </c>
      <c r="DI14">
        <f t="shared" si="29"/>
        <v>0.38206312847223861</v>
      </c>
      <c r="DJ14">
        <f t="shared" si="30"/>
        <v>0.27990131603233315</v>
      </c>
      <c r="DK14">
        <f t="shared" si="31"/>
        <v>0.31550533821345539</v>
      </c>
      <c r="DL14">
        <f t="shared" si="32"/>
        <v>0.5597871462650732</v>
      </c>
      <c r="DM14">
        <f t="shared" si="33"/>
        <v>0.17557962134281793</v>
      </c>
      <c r="DO14" t="s">
        <v>148</v>
      </c>
      <c r="DP14">
        <f t="shared" si="47"/>
        <v>1.8164374331836566E-2</v>
      </c>
      <c r="DQ14">
        <f t="shared" si="34"/>
        <v>2.6832318141395629E-2</v>
      </c>
      <c r="DR14">
        <f t="shared" si="34"/>
        <v>2.4876407127226427E-2</v>
      </c>
      <c r="DS14">
        <f t="shared" si="34"/>
        <v>2.1900720253128222E-2</v>
      </c>
      <c r="DT14">
        <f t="shared" si="34"/>
        <v>2.4970225127891387E-2</v>
      </c>
      <c r="DU14">
        <f t="shared" si="34"/>
        <v>3.0482658404198001E-2</v>
      </c>
      <c r="DV14">
        <f t="shared" si="34"/>
        <v>4.4065816199526972E-2</v>
      </c>
      <c r="DW14">
        <f t="shared" si="34"/>
        <v>4.8323111029618393E-2</v>
      </c>
      <c r="DX14">
        <f t="shared" si="34"/>
        <v>4.1207003273932528E-2</v>
      </c>
      <c r="DY14">
        <f t="shared" si="34"/>
        <v>4.2760968100161445E-2</v>
      </c>
      <c r="DZ14">
        <f t="shared" si="34"/>
        <v>5.0761503808287943E-2</v>
      </c>
      <c r="EA14">
        <f t="shared" si="34"/>
        <v>4.0961584582303305E-2</v>
      </c>
      <c r="EB14">
        <f t="shared" si="34"/>
        <v>3.7590904714987702E-2</v>
      </c>
      <c r="EC14">
        <f t="shared" si="34"/>
        <v>2.2428097683106246E-2</v>
      </c>
      <c r="ED14">
        <f t="shared" si="34"/>
        <v>5.3128474253673473E-2</v>
      </c>
      <c r="EE14">
        <f t="shared" si="34"/>
        <v>2.263388553475186E-2</v>
      </c>
      <c r="EF14">
        <f t="shared" si="34"/>
        <v>1.3723036388568415E-2</v>
      </c>
      <c r="EG14">
        <f t="shared" si="34"/>
        <v>1.7782565922843132E-2</v>
      </c>
      <c r="EI14" t="s">
        <v>148</v>
      </c>
      <c r="EJ14">
        <f t="shared" si="35"/>
        <v>2.3291033200152873E-2</v>
      </c>
      <c r="EK14">
        <f t="shared" si="36"/>
        <v>2.5784534595072534E-2</v>
      </c>
      <c r="EL14">
        <f t="shared" si="37"/>
        <v>4.4531976834359298E-2</v>
      </c>
      <c r="EM14">
        <f t="shared" si="38"/>
        <v>4.48280188302509E-2</v>
      </c>
      <c r="EN14">
        <f t="shared" si="39"/>
        <v>3.7715825550589138E-2</v>
      </c>
      <c r="EO14">
        <f t="shared" si="40"/>
        <v>1.8046495948721136E-2</v>
      </c>
      <c r="EQ14" t="s">
        <v>148</v>
      </c>
      <c r="ER14">
        <f t="shared" si="41"/>
        <v>4.5462479406541152E-3</v>
      </c>
      <c r="ES14">
        <f t="shared" si="42"/>
        <v>4.3485331479077381E-3</v>
      </c>
      <c r="ET14">
        <f t="shared" si="43"/>
        <v>3.5808835084003478E-3</v>
      </c>
      <c r="EU14">
        <f t="shared" si="44"/>
        <v>5.2167162324136757E-3</v>
      </c>
      <c r="EV14">
        <f t="shared" si="45"/>
        <v>1.5350569510771706E-2</v>
      </c>
      <c r="EW14">
        <f t="shared" si="46"/>
        <v>4.4612837188896188E-3</v>
      </c>
    </row>
    <row r="15" spans="1:153" x14ac:dyDescent="0.25">
      <c r="A15" t="s">
        <v>115</v>
      </c>
      <c r="B15">
        <v>524.27829999999994</v>
      </c>
      <c r="C15" t="s">
        <v>143</v>
      </c>
      <c r="D15" t="s">
        <v>144</v>
      </c>
      <c r="E15" t="s">
        <v>145</v>
      </c>
      <c r="F15">
        <v>989.7</v>
      </c>
      <c r="G15">
        <v>0</v>
      </c>
      <c r="H15">
        <v>291450.09999999998</v>
      </c>
      <c r="I15">
        <v>138596.4</v>
      </c>
      <c r="J15">
        <v>146528.5</v>
      </c>
      <c r="K15">
        <v>105904.5</v>
      </c>
      <c r="L15">
        <v>188579</v>
      </c>
      <c r="M15">
        <v>91597.6</v>
      </c>
      <c r="N15">
        <v>145588</v>
      </c>
      <c r="O15">
        <v>149697.79999999999</v>
      </c>
      <c r="P15">
        <v>130360.7</v>
      </c>
      <c r="Q15">
        <v>75672.100000000006</v>
      </c>
      <c r="R15">
        <v>157227.79999999999</v>
      </c>
      <c r="S15">
        <v>121658.4</v>
      </c>
      <c r="T15">
        <v>544395.4</v>
      </c>
      <c r="U15">
        <v>472639.8</v>
      </c>
      <c r="V15">
        <v>272521.5</v>
      </c>
      <c r="W15">
        <v>230686.3</v>
      </c>
      <c r="X15">
        <v>184100.5</v>
      </c>
      <c r="Y15">
        <v>283505.59999999998</v>
      </c>
      <c r="Z15">
        <v>388386.9</v>
      </c>
      <c r="AA15">
        <v>260494.2</v>
      </c>
      <c r="AB15">
        <v>435236</v>
      </c>
      <c r="AC15">
        <v>392509.9</v>
      </c>
      <c r="AD15">
        <v>446476.5</v>
      </c>
      <c r="AE15">
        <v>351507.4</v>
      </c>
      <c r="AF15">
        <v>359549</v>
      </c>
      <c r="AG15">
        <v>347639.4</v>
      </c>
      <c r="AH15">
        <v>142982.9</v>
      </c>
      <c r="AI15">
        <v>172743.4</v>
      </c>
      <c r="AJ15">
        <v>123777.4</v>
      </c>
      <c r="AK15">
        <v>58738.5</v>
      </c>
      <c r="AL15">
        <v>119460.9</v>
      </c>
      <c r="AM15">
        <v>97243.6</v>
      </c>
      <c r="AN15">
        <v>152177.79999999999</v>
      </c>
      <c r="AO15">
        <v>51252.4</v>
      </c>
      <c r="AP15">
        <v>114158.6</v>
      </c>
      <c r="AQ15">
        <v>147013.79999999999</v>
      </c>
      <c r="AS15" t="s">
        <v>145</v>
      </c>
      <c r="AT15">
        <f t="shared" si="48"/>
        <v>13.845718980695096</v>
      </c>
      <c r="AU15">
        <f t="shared" si="48"/>
        <v>13.174476640183554</v>
      </c>
      <c r="AV15">
        <f t="shared" si="48"/>
        <v>11.14864116223092</v>
      </c>
      <c r="AW15">
        <f t="shared" si="48"/>
        <v>11.500970319200807</v>
      </c>
      <c r="AX15">
        <f t="shared" si="48"/>
        <v>5.830555349969865</v>
      </c>
      <c r="AY15">
        <f t="shared" si="48"/>
        <v>5.8837607241133636</v>
      </c>
      <c r="AZ15">
        <f t="shared" si="48"/>
        <v>5.8353283704905241</v>
      </c>
      <c r="BA15">
        <f t="shared" si="48"/>
        <v>5.8823783095802282</v>
      </c>
      <c r="BB15">
        <f t="shared" si="48"/>
        <v>4.8156753899058558</v>
      </c>
      <c r="BC15">
        <f t="shared" si="48"/>
        <v>4.7370273912243634</v>
      </c>
      <c r="BD15">
        <f t="shared" si="49"/>
        <v>6.6277789094952801</v>
      </c>
      <c r="BE15">
        <f t="shared" si="49"/>
        <v>6.52620601753505</v>
      </c>
      <c r="BF15">
        <f t="shared" si="49"/>
        <v>26.210959321272934</v>
      </c>
      <c r="BG15">
        <f t="shared" si="49"/>
        <v>24.993053920048659</v>
      </c>
      <c r="BH15">
        <f t="shared" si="49"/>
        <v>10.75241590930175</v>
      </c>
      <c r="BI15">
        <f t="shared" si="49"/>
        <v>10.636628126964478</v>
      </c>
      <c r="BJ15">
        <f t="shared" si="49"/>
        <v>10.224645146142674</v>
      </c>
      <c r="BK15">
        <f t="shared" si="49"/>
        <v>11.088654584574304</v>
      </c>
      <c r="BL15">
        <f t="shared" si="49"/>
        <v>14.992859670312919</v>
      </c>
      <c r="BM15">
        <f t="shared" si="49"/>
        <v>14.808416114388326</v>
      </c>
      <c r="BN15">
        <f t="shared" si="50"/>
        <v>20.391134689533818</v>
      </c>
      <c r="BO15">
        <f t="shared" si="50"/>
        <v>20.173735166013124</v>
      </c>
      <c r="BP15">
        <f t="shared" si="50"/>
        <v>17.411094307340026</v>
      </c>
      <c r="BQ15">
        <f t="shared" si="50"/>
        <v>17.303102438793871</v>
      </c>
      <c r="BR15">
        <f t="shared" si="50"/>
        <v>16.655604011971178</v>
      </c>
      <c r="BS15">
        <f t="shared" si="50"/>
        <v>16.719157798145062</v>
      </c>
      <c r="BT15">
        <f t="shared" si="50"/>
        <v>8.8619253053333242</v>
      </c>
      <c r="BU15">
        <f t="shared" si="50"/>
        <v>9.2779673090214878</v>
      </c>
      <c r="BV15">
        <f t="shared" si="50"/>
        <v>5.5359135005409179</v>
      </c>
      <c r="BW15">
        <f>AK15/AK$4*40*2</f>
        <v>5.5334449188437969</v>
      </c>
      <c r="BX15">
        <f t="shared" si="51"/>
        <v>4.4414397595929902</v>
      </c>
      <c r="BY15">
        <f t="shared" si="51"/>
        <v>4.2983712410534949</v>
      </c>
      <c r="BZ15">
        <f t="shared" si="51"/>
        <v>7.9596764222886973</v>
      </c>
      <c r="CA15">
        <f t="shared" si="51"/>
        <v>6.8387059972809912</v>
      </c>
      <c r="CB15">
        <f t="shared" si="51"/>
        <v>9.8223696111981216</v>
      </c>
      <c r="CC15">
        <f t="shared" si="51"/>
        <v>10.007571344477793</v>
      </c>
      <c r="CE15" t="s">
        <v>145</v>
      </c>
      <c r="CF15">
        <f t="shared" si="4"/>
        <v>13.510097810439326</v>
      </c>
      <c r="CG15">
        <f t="shared" si="5"/>
        <v>11.324805740715863</v>
      </c>
      <c r="CH15">
        <f t="shared" si="6"/>
        <v>5.8571580370416143</v>
      </c>
      <c r="CI15">
        <f t="shared" si="7"/>
        <v>5.8588533400353757</v>
      </c>
      <c r="CJ15">
        <f t="shared" si="8"/>
        <v>4.7763513905651092</v>
      </c>
      <c r="CK15">
        <f t="shared" si="9"/>
        <v>6.5769924635151646</v>
      </c>
      <c r="CL15">
        <f t="shared" si="10"/>
        <v>25.602006620660795</v>
      </c>
      <c r="CM15">
        <f t="shared" si="11"/>
        <v>10.694522018133114</v>
      </c>
      <c r="CN15">
        <f t="shared" si="12"/>
        <v>10.656649865358489</v>
      </c>
      <c r="CO15">
        <f t="shared" si="13"/>
        <v>14.900637892350623</v>
      </c>
      <c r="CP15">
        <f t="shared" si="14"/>
        <v>20.282434927773473</v>
      </c>
      <c r="CQ15">
        <f t="shared" si="15"/>
        <v>17.357098373066947</v>
      </c>
      <c r="CR15">
        <f t="shared" si="16"/>
        <v>16.68738090505812</v>
      </c>
      <c r="CS15">
        <f t="shared" si="17"/>
        <v>9.0699463071774069</v>
      </c>
      <c r="CT15">
        <f t="shared" si="18"/>
        <v>5.5346792096923574</v>
      </c>
      <c r="CU15">
        <f t="shared" si="19"/>
        <v>4.3699055003232425</v>
      </c>
      <c r="CV15">
        <f t="shared" si="20"/>
        <v>7.3991912097848438</v>
      </c>
      <c r="CW15">
        <f t="shared" si="21"/>
        <v>9.9149704778379579</v>
      </c>
      <c r="CY15" t="s">
        <v>145</v>
      </c>
      <c r="CZ15">
        <f t="shared" si="22"/>
        <v>10.230687196065601</v>
      </c>
      <c r="DA15">
        <f t="shared" si="23"/>
        <v>5.7373990647052162</v>
      </c>
      <c r="DB15">
        <f t="shared" si="24"/>
        <v>15.651059501384132</v>
      </c>
      <c r="DC15">
        <f t="shared" si="25"/>
        <v>17.513390397730348</v>
      </c>
      <c r="DD15">
        <f t="shared" si="26"/>
        <v>10.430668807309294</v>
      </c>
      <c r="DE15">
        <f t="shared" si="27"/>
        <v>7.2280223959820153</v>
      </c>
      <c r="DG15" t="s">
        <v>145</v>
      </c>
      <c r="DH15">
        <f t="shared" si="28"/>
        <v>3.9420417724985946</v>
      </c>
      <c r="DI15">
        <f t="shared" si="29"/>
        <v>0.90644383397189199</v>
      </c>
      <c r="DJ15">
        <f t="shared" si="30"/>
        <v>8.617793801372212</v>
      </c>
      <c r="DK15">
        <f t="shared" si="31"/>
        <v>2.694300508546065</v>
      </c>
      <c r="DL15">
        <f t="shared" si="32"/>
        <v>5.6995055108515755</v>
      </c>
      <c r="DM15">
        <f t="shared" si="33"/>
        <v>2.7764924767283397</v>
      </c>
      <c r="DO15" t="s">
        <v>145</v>
      </c>
      <c r="DP15">
        <f t="shared" si="47"/>
        <v>0.32709801388583887</v>
      </c>
      <c r="DQ15">
        <f t="shared" si="34"/>
        <v>0.27419717622407103</v>
      </c>
      <c r="DR15">
        <f t="shared" si="34"/>
        <v>0.24515161205165389</v>
      </c>
      <c r="DS15">
        <f t="shared" si="34"/>
        <v>0.18308077404687717</v>
      </c>
      <c r="DT15">
        <f t="shared" si="34"/>
        <v>0.13012643806272745</v>
      </c>
      <c r="DU15">
        <f t="shared" si="34"/>
        <v>0.13888349813352055</v>
      </c>
      <c r="DV15">
        <f t="shared" si="34"/>
        <v>0.53683750449801493</v>
      </c>
      <c r="DW15">
        <f t="shared" si="34"/>
        <v>0.33399166465777957</v>
      </c>
      <c r="DX15">
        <f t="shared" si="34"/>
        <v>0.25007684932137636</v>
      </c>
      <c r="DY15">
        <f t="shared" si="34"/>
        <v>0.37825181389183476</v>
      </c>
      <c r="DZ15">
        <f t="shared" si="34"/>
        <v>0.44516117178533005</v>
      </c>
      <c r="EA15">
        <f t="shared" si="34"/>
        <v>0.36497678214094637</v>
      </c>
      <c r="EB15">
        <f t="shared" si="34"/>
        <v>0.34139463871418785</v>
      </c>
      <c r="EC15">
        <f t="shared" si="34"/>
        <v>0.27917750650667206</v>
      </c>
      <c r="ED15">
        <f t="shared" si="34"/>
        <v>0.20747932645556555</v>
      </c>
      <c r="EE15">
        <f t="shared" si="34"/>
        <v>0.1290023858723999</v>
      </c>
      <c r="EF15">
        <f t="shared" si="34"/>
        <v>0.1392413474732021</v>
      </c>
      <c r="EG15">
        <f t="shared" si="34"/>
        <v>0.16786193039580719</v>
      </c>
      <c r="EI15" t="s">
        <v>145</v>
      </c>
      <c r="EJ15">
        <f t="shared" si="35"/>
        <v>0.28214893405385461</v>
      </c>
      <c r="EK15">
        <f t="shared" si="36"/>
        <v>0.15069690341437506</v>
      </c>
      <c r="EL15">
        <f t="shared" si="37"/>
        <v>0.37363533949239031</v>
      </c>
      <c r="EM15">
        <f t="shared" si="38"/>
        <v>0.39612992260603708</v>
      </c>
      <c r="EN15">
        <f t="shared" si="39"/>
        <v>0.27601715722547515</v>
      </c>
      <c r="EO15">
        <f t="shared" si="40"/>
        <v>0.14536855458046974</v>
      </c>
      <c r="EQ15" t="s">
        <v>145</v>
      </c>
      <c r="ER15">
        <f t="shared" si="41"/>
        <v>4.1547876393746547E-2</v>
      </c>
      <c r="ES15">
        <f t="shared" si="42"/>
        <v>2.8384993097195572E-2</v>
      </c>
      <c r="ET15">
        <f t="shared" si="43"/>
        <v>0.14743349027655833</v>
      </c>
      <c r="EU15">
        <f t="shared" si="44"/>
        <v>4.2977949742376183E-2</v>
      </c>
      <c r="EV15">
        <f t="shared" si="45"/>
        <v>6.7013570043801277E-2</v>
      </c>
      <c r="EW15">
        <f t="shared" si="46"/>
        <v>2.0141326926078538E-2</v>
      </c>
    </row>
    <row r="16" spans="1:153" x14ac:dyDescent="0.25">
      <c r="A16" t="s">
        <v>0</v>
      </c>
      <c r="B16" t="s">
        <v>115</v>
      </c>
    </row>
    <row r="17" spans="83:117" x14ac:dyDescent="0.25">
      <c r="CE17" t="s">
        <v>519</v>
      </c>
      <c r="CF17">
        <f>SUM(CF5:CF15)</f>
        <v>86.266172375532875</v>
      </c>
      <c r="CG17">
        <f t="shared" ref="CG17:DM17" si="52">SUM(CG5:CG15)</f>
        <v>81.64873445021415</v>
      </c>
      <c r="CH17">
        <f t="shared" si="52"/>
        <v>50.402323377829411</v>
      </c>
      <c r="CI17">
        <f t="shared" si="52"/>
        <v>61.488770070460859</v>
      </c>
      <c r="CJ17">
        <f t="shared" si="52"/>
        <v>53.758717287007443</v>
      </c>
      <c r="CK17">
        <f t="shared" si="52"/>
        <v>72.162849869932145</v>
      </c>
      <c r="CL17">
        <f t="shared" si="52"/>
        <v>112.0422832641122</v>
      </c>
      <c r="CM17">
        <f t="shared" si="52"/>
        <v>80.009095416817317</v>
      </c>
      <c r="CN17">
        <f t="shared" si="52"/>
        <v>77.674699235876602</v>
      </c>
      <c r="CO17">
        <f t="shared" si="52"/>
        <v>90.012086318980124</v>
      </c>
      <c r="CP17">
        <f t="shared" si="52"/>
        <v>115.15790709853019</v>
      </c>
      <c r="CQ17">
        <f t="shared" si="52"/>
        <v>105.96705986528971</v>
      </c>
      <c r="CR17">
        <f t="shared" si="52"/>
        <v>112.62905056334611</v>
      </c>
      <c r="CS17">
        <f t="shared" si="52"/>
        <v>64.182171248824673</v>
      </c>
      <c r="CT17">
        <f t="shared" si="52"/>
        <v>68.095085916778203</v>
      </c>
      <c r="CU17">
        <f t="shared" si="52"/>
        <v>57.140345673557135</v>
      </c>
      <c r="CV17">
        <f t="shared" si="52"/>
        <v>90.702628563135562</v>
      </c>
      <c r="CW17">
        <f t="shared" si="52"/>
        <v>107.42105873534626</v>
      </c>
      <c r="CX17">
        <f t="shared" si="52"/>
        <v>0</v>
      </c>
      <c r="CY17">
        <f t="shared" si="52"/>
        <v>0</v>
      </c>
      <c r="CZ17">
        <f t="shared" si="52"/>
        <v>72.772410067858829</v>
      </c>
      <c r="DA17">
        <f t="shared" si="52"/>
        <v>62.470112409133471</v>
      </c>
      <c r="DB17">
        <f t="shared" si="52"/>
        <v>89.908692638935378</v>
      </c>
      <c r="DC17">
        <f t="shared" si="52"/>
        <v>103.71235109426669</v>
      </c>
      <c r="DD17">
        <f t="shared" si="52"/>
        <v>81.635435909649658</v>
      </c>
      <c r="DE17">
        <f t="shared" si="52"/>
        <v>85.088010990679663</v>
      </c>
      <c r="DF17">
        <f t="shared" si="52"/>
        <v>0</v>
      </c>
      <c r="DG17">
        <f t="shared" si="52"/>
        <v>0</v>
      </c>
      <c r="DH17">
        <f t="shared" si="52"/>
        <v>19.997445541947076</v>
      </c>
      <c r="DI17">
        <f t="shared" si="52"/>
        <v>10.05158060227811</v>
      </c>
      <c r="DJ17">
        <f t="shared" si="52"/>
        <v>21.16809817753586</v>
      </c>
      <c r="DK17">
        <f t="shared" si="52"/>
        <v>13.568860248846832</v>
      </c>
      <c r="DL17">
        <f t="shared" si="52"/>
        <v>28.846846241556147</v>
      </c>
      <c r="DM17">
        <f t="shared" si="52"/>
        <v>25.874217638079049</v>
      </c>
    </row>
    <row r="19" spans="83:117" x14ac:dyDescent="0.25">
      <c r="CE19" t="s">
        <v>522</v>
      </c>
      <c r="CF19">
        <v>4130.2903829781471</v>
      </c>
      <c r="CG19">
        <v>4130.1686241514581</v>
      </c>
      <c r="CH19">
        <v>2389.198254918063</v>
      </c>
      <c r="CI19">
        <v>3200.1466951058646</v>
      </c>
      <c r="CJ19">
        <v>3670.5464790042661</v>
      </c>
      <c r="CK19">
        <v>4735.618379364365</v>
      </c>
      <c r="CL19">
        <v>4769.0421042025882</v>
      </c>
      <c r="CM19">
        <v>3202.032610332094</v>
      </c>
      <c r="CN19">
        <v>4261.3500187150539</v>
      </c>
      <c r="CO19">
        <v>3939.3434069853856</v>
      </c>
      <c r="CP19">
        <v>4556.2003636638519</v>
      </c>
      <c r="CQ19">
        <v>4755.6719282937838</v>
      </c>
      <c r="CR19">
        <v>4888.0032117401315</v>
      </c>
      <c r="CS19">
        <v>3248.809841691399</v>
      </c>
      <c r="CT19">
        <v>2667.5810569867463</v>
      </c>
      <c r="CU19">
        <v>3387.4609921134688</v>
      </c>
      <c r="CV19">
        <v>5313.9324949500833</v>
      </c>
      <c r="CW19">
        <v>5906.6224571939101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15"/>
  <sheetViews>
    <sheetView zoomScale="70" zoomScaleNormal="70" workbookViewId="0"/>
  </sheetViews>
  <sheetFormatPr baseColWidth="10" defaultColWidth="9.140625" defaultRowHeight="15" x14ac:dyDescent="0.25"/>
  <cols>
    <col min="119" max="119" width="9.28515625" bestFit="1" customWidth="1"/>
  </cols>
  <sheetData>
    <row r="3" spans="1:153" x14ac:dyDescent="0.25"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298</v>
      </c>
      <c r="B4">
        <v>809.51900000000001</v>
      </c>
      <c r="C4" t="s">
        <v>301</v>
      </c>
      <c r="D4" t="s">
        <v>120</v>
      </c>
      <c r="E4" t="s">
        <v>302</v>
      </c>
      <c r="F4">
        <v>4464739</v>
      </c>
      <c r="G4">
        <v>0</v>
      </c>
      <c r="H4">
        <v>1836333.6</v>
      </c>
      <c r="I4">
        <v>1033942.1</v>
      </c>
      <c r="J4">
        <v>1290812.8999999999</v>
      </c>
      <c r="K4">
        <v>1108263</v>
      </c>
      <c r="L4">
        <v>3170420</v>
      </c>
      <c r="M4">
        <v>1722337.7</v>
      </c>
      <c r="N4">
        <v>2336057.2000000002</v>
      </c>
      <c r="O4">
        <v>2522469.9</v>
      </c>
      <c r="P4">
        <v>2549211.2000000002</v>
      </c>
      <c r="Q4">
        <v>1622012.3</v>
      </c>
      <c r="R4">
        <v>2051127.2</v>
      </c>
      <c r="S4">
        <v>1576038</v>
      </c>
      <c r="T4">
        <v>2477025.1</v>
      </c>
      <c r="U4">
        <v>2062162.9</v>
      </c>
      <c r="V4">
        <v>2523201.4</v>
      </c>
      <c r="W4">
        <v>2019367.5</v>
      </c>
      <c r="X4">
        <v>1629794.8</v>
      </c>
      <c r="Y4">
        <v>2224403.4</v>
      </c>
      <c r="Z4">
        <v>2409368.5</v>
      </c>
      <c r="AA4">
        <v>1572187.9</v>
      </c>
      <c r="AB4">
        <v>2023975.1</v>
      </c>
      <c r="AC4">
        <v>1724368.5</v>
      </c>
      <c r="AD4">
        <v>2399296.7999999998</v>
      </c>
      <c r="AE4">
        <v>1838731</v>
      </c>
      <c r="AF4">
        <v>1959502.7</v>
      </c>
      <c r="AG4">
        <v>1856724.9</v>
      </c>
      <c r="AH4">
        <v>1536722.8</v>
      </c>
      <c r="AI4">
        <v>1869435.8</v>
      </c>
      <c r="AJ4">
        <v>2305380.7999999998</v>
      </c>
      <c r="AK4">
        <v>1164969.8999999999</v>
      </c>
      <c r="AL4">
        <v>2633883.4</v>
      </c>
      <c r="AM4">
        <v>2201057.5</v>
      </c>
      <c r="AN4">
        <v>1485403.5</v>
      </c>
      <c r="AO4">
        <v>674032.7</v>
      </c>
      <c r="AP4">
        <v>1102048.3999999999</v>
      </c>
      <c r="AQ4">
        <v>1175006.2</v>
      </c>
      <c r="AT4" s="2" t="s">
        <v>526</v>
      </c>
      <c r="AU4" s="2" t="s">
        <v>527</v>
      </c>
      <c r="AV4" s="2" t="s">
        <v>528</v>
      </c>
      <c r="AW4" s="2" t="s">
        <v>529</v>
      </c>
      <c r="AX4" s="2" t="s">
        <v>530</v>
      </c>
      <c r="AY4" s="2" t="s">
        <v>531</v>
      </c>
      <c r="AZ4" s="2" t="s">
        <v>532</v>
      </c>
      <c r="BA4" s="2" t="s">
        <v>533</v>
      </c>
      <c r="BB4" s="2" t="s">
        <v>534</v>
      </c>
      <c r="BC4" s="2" t="s">
        <v>535</v>
      </c>
      <c r="BD4" s="2" t="s">
        <v>536</v>
      </c>
      <c r="BE4" s="2" t="s">
        <v>537</v>
      </c>
      <c r="BF4" s="2" t="s">
        <v>538</v>
      </c>
      <c r="BG4" s="2" t="s">
        <v>539</v>
      </c>
      <c r="BH4" s="2" t="s">
        <v>540</v>
      </c>
      <c r="BI4" s="2" t="s">
        <v>541</v>
      </c>
      <c r="BJ4" s="2" t="s">
        <v>542</v>
      </c>
      <c r="BK4" s="2" t="s">
        <v>543</v>
      </c>
      <c r="BL4" s="2" t="s">
        <v>544</v>
      </c>
      <c r="BM4" s="2" t="s">
        <v>545</v>
      </c>
      <c r="BN4" s="2" t="s">
        <v>546</v>
      </c>
      <c r="BO4" s="2" t="s">
        <v>547</v>
      </c>
      <c r="BP4" s="2" t="s">
        <v>548</v>
      </c>
      <c r="BQ4" s="2" t="s">
        <v>549</v>
      </c>
      <c r="BR4" s="2" t="s">
        <v>550</v>
      </c>
      <c r="BS4" s="2" t="s">
        <v>551</v>
      </c>
      <c r="BT4" s="2" t="s">
        <v>552</v>
      </c>
      <c r="BU4" s="2" t="s">
        <v>553</v>
      </c>
      <c r="BV4" s="2" t="s">
        <v>554</v>
      </c>
      <c r="BW4" s="2" t="s">
        <v>555</v>
      </c>
      <c r="BX4" s="2" t="s">
        <v>556</v>
      </c>
      <c r="BY4" s="2" t="s">
        <v>557</v>
      </c>
      <c r="BZ4" s="2" t="s">
        <v>558</v>
      </c>
      <c r="CA4" s="2" t="s">
        <v>559</v>
      </c>
      <c r="CB4" s="2" t="s">
        <v>560</v>
      </c>
      <c r="CC4" s="2" t="s">
        <v>561</v>
      </c>
      <c r="CD4" s="2"/>
      <c r="CE4" s="2"/>
      <c r="CF4" s="2" t="s">
        <v>523</v>
      </c>
      <c r="CG4" s="2" t="s">
        <v>524</v>
      </c>
      <c r="CH4" s="2" t="s">
        <v>525</v>
      </c>
      <c r="CI4" s="2" t="s">
        <v>562</v>
      </c>
      <c r="CJ4" s="2" t="s">
        <v>563</v>
      </c>
      <c r="CK4" s="2" t="s">
        <v>564</v>
      </c>
      <c r="CL4" s="2" t="s">
        <v>565</v>
      </c>
      <c r="CM4" s="2" t="s">
        <v>566</v>
      </c>
      <c r="CN4" s="2" t="s">
        <v>567</v>
      </c>
      <c r="CO4" s="2" t="s">
        <v>568</v>
      </c>
      <c r="CP4" s="2" t="s">
        <v>569</v>
      </c>
      <c r="CQ4" s="2" t="s">
        <v>570</v>
      </c>
      <c r="CR4" s="2" t="s">
        <v>571</v>
      </c>
      <c r="CS4" s="2" t="s">
        <v>572</v>
      </c>
      <c r="CT4" s="2" t="s">
        <v>573</v>
      </c>
      <c r="CU4" s="2" t="s">
        <v>574</v>
      </c>
      <c r="CV4" s="2" t="s">
        <v>575</v>
      </c>
      <c r="CW4" s="2" t="s">
        <v>576</v>
      </c>
      <c r="CX4" s="2"/>
      <c r="CY4" s="2"/>
      <c r="CZ4" s="3" t="s">
        <v>577</v>
      </c>
      <c r="DA4" s="3" t="s">
        <v>578</v>
      </c>
      <c r="DB4" s="3" t="s">
        <v>579</v>
      </c>
      <c r="DC4" s="3" t="s">
        <v>580</v>
      </c>
      <c r="DD4" s="3" t="s">
        <v>581</v>
      </c>
      <c r="DE4" s="3" t="s">
        <v>582</v>
      </c>
      <c r="DF4" s="2"/>
      <c r="DG4" s="2"/>
      <c r="DH4" s="3" t="s">
        <v>577</v>
      </c>
      <c r="DI4" s="3" t="s">
        <v>578</v>
      </c>
      <c r="DJ4" s="3" t="s">
        <v>579</v>
      </c>
      <c r="DK4" s="3" t="s">
        <v>580</v>
      </c>
      <c r="DL4" s="3" t="s">
        <v>581</v>
      </c>
      <c r="DM4" s="3" t="s">
        <v>582</v>
      </c>
      <c r="DN4" s="2"/>
      <c r="DO4" s="2"/>
      <c r="DP4" s="2" t="s">
        <v>523</v>
      </c>
      <c r="DQ4" s="2" t="s">
        <v>524</v>
      </c>
      <c r="DR4" s="2" t="s">
        <v>525</v>
      </c>
      <c r="DS4" s="2" t="s">
        <v>562</v>
      </c>
      <c r="DT4" s="2" t="s">
        <v>563</v>
      </c>
      <c r="DU4" s="2" t="s">
        <v>564</v>
      </c>
      <c r="DV4" s="2" t="s">
        <v>565</v>
      </c>
      <c r="DW4" s="2" t="s">
        <v>566</v>
      </c>
      <c r="DX4" s="2" t="s">
        <v>567</v>
      </c>
      <c r="DY4" s="2" t="s">
        <v>568</v>
      </c>
      <c r="DZ4" s="2" t="s">
        <v>569</v>
      </c>
      <c r="EA4" s="2" t="s">
        <v>570</v>
      </c>
      <c r="EB4" s="2" t="s">
        <v>571</v>
      </c>
      <c r="EC4" s="2" t="s">
        <v>572</v>
      </c>
      <c r="ED4" s="2" t="s">
        <v>573</v>
      </c>
      <c r="EE4" s="2" t="s">
        <v>574</v>
      </c>
      <c r="EF4" s="2" t="s">
        <v>575</v>
      </c>
      <c r="EG4" s="2" t="s">
        <v>576</v>
      </c>
      <c r="EH4" s="2"/>
      <c r="EI4" s="2"/>
      <c r="EJ4" s="3" t="s">
        <v>577</v>
      </c>
      <c r="EK4" s="3" t="s">
        <v>578</v>
      </c>
      <c r="EL4" s="3" t="s">
        <v>579</v>
      </c>
      <c r="EM4" s="3" t="s">
        <v>580</v>
      </c>
      <c r="EN4" s="3" t="s">
        <v>581</v>
      </c>
      <c r="EO4" s="3" t="s">
        <v>582</v>
      </c>
      <c r="EP4" s="2"/>
      <c r="EQ4" s="2"/>
      <c r="ER4" s="3" t="s">
        <v>577</v>
      </c>
      <c r="ES4" s="3" t="s">
        <v>578</v>
      </c>
      <c r="ET4" s="3" t="s">
        <v>579</v>
      </c>
      <c r="EU4" s="3" t="s">
        <v>580</v>
      </c>
      <c r="EV4" s="3" t="s">
        <v>581</v>
      </c>
      <c r="EW4" s="3" t="s">
        <v>582</v>
      </c>
    </row>
    <row r="5" spans="1:153" x14ac:dyDescent="0.25">
      <c r="A5" t="s">
        <v>298</v>
      </c>
      <c r="B5">
        <v>833.51909999999998</v>
      </c>
      <c r="C5" t="s">
        <v>306</v>
      </c>
      <c r="D5" t="s">
        <v>307</v>
      </c>
      <c r="E5" t="s">
        <v>308</v>
      </c>
      <c r="F5">
        <v>0</v>
      </c>
      <c r="G5">
        <v>0</v>
      </c>
      <c r="H5">
        <v>217026.3</v>
      </c>
      <c r="I5">
        <v>117156.1</v>
      </c>
      <c r="J5">
        <v>139158.29999999999</v>
      </c>
      <c r="K5">
        <v>117733.9</v>
      </c>
      <c r="L5">
        <v>235359.4</v>
      </c>
      <c r="M5">
        <v>133389.5</v>
      </c>
      <c r="N5">
        <v>218946.1</v>
      </c>
      <c r="O5">
        <v>234144.1</v>
      </c>
      <c r="P5">
        <v>238260.7</v>
      </c>
      <c r="Q5">
        <v>151091.79999999999</v>
      </c>
      <c r="R5">
        <v>277949.59999999998</v>
      </c>
      <c r="S5">
        <v>205777.4</v>
      </c>
      <c r="T5">
        <v>257501.1</v>
      </c>
      <c r="U5">
        <v>204977.6</v>
      </c>
      <c r="V5">
        <v>163180.20000000001</v>
      </c>
      <c r="W5">
        <v>128118.3</v>
      </c>
      <c r="X5">
        <v>131186.1</v>
      </c>
      <c r="Y5">
        <v>169593.5</v>
      </c>
      <c r="Z5">
        <v>203312</v>
      </c>
      <c r="AA5">
        <v>135823.1</v>
      </c>
      <c r="AB5">
        <v>190664.6</v>
      </c>
      <c r="AC5">
        <v>159679.79999999999</v>
      </c>
      <c r="AD5">
        <v>231982.5</v>
      </c>
      <c r="AE5">
        <v>174806</v>
      </c>
      <c r="AF5">
        <v>166958.1</v>
      </c>
      <c r="AG5">
        <v>155158.20000000001</v>
      </c>
      <c r="AH5">
        <v>99625.600000000006</v>
      </c>
      <c r="AI5">
        <v>127260.2</v>
      </c>
      <c r="AJ5">
        <v>139488.79999999999</v>
      </c>
      <c r="AK5">
        <v>84926.5</v>
      </c>
      <c r="AL5">
        <v>176491.9</v>
      </c>
      <c r="AM5">
        <v>138858.70000000001</v>
      </c>
      <c r="AN5">
        <v>175573.5</v>
      </c>
      <c r="AO5">
        <v>86332.9</v>
      </c>
      <c r="AP5">
        <v>141515.1</v>
      </c>
      <c r="AQ5">
        <v>158170.70000000001</v>
      </c>
      <c r="AS5" t="s">
        <v>308</v>
      </c>
      <c r="AT5">
        <f t="shared" ref="AT5:CC5" si="0">H5/H$4*50*2</f>
        <v>11.818457169220233</v>
      </c>
      <c r="AU5">
        <f t="shared" si="0"/>
        <v>11.331011668835227</v>
      </c>
      <c r="AV5">
        <f t="shared" si="0"/>
        <v>10.78067162173542</v>
      </c>
      <c r="AW5">
        <f t="shared" si="0"/>
        <v>10.623281657873628</v>
      </c>
      <c r="AX5">
        <f t="shared" si="0"/>
        <v>7.4236031819128065</v>
      </c>
      <c r="AY5">
        <f t="shared" si="0"/>
        <v>7.7446774810770265</v>
      </c>
      <c r="AZ5">
        <f t="shared" si="0"/>
        <v>9.3724631400292768</v>
      </c>
      <c r="BA5">
        <f t="shared" si="0"/>
        <v>9.2823347465910295</v>
      </c>
      <c r="BB5">
        <f t="shared" si="0"/>
        <v>9.3464480306692526</v>
      </c>
      <c r="BC5">
        <f t="shared" si="0"/>
        <v>9.3150834922768464</v>
      </c>
      <c r="BD5">
        <f t="shared" si="0"/>
        <v>13.551065969970072</v>
      </c>
      <c r="BE5">
        <f t="shared" si="0"/>
        <v>13.056626807221653</v>
      </c>
      <c r="BF5">
        <f t="shared" si="0"/>
        <v>10.395578954771189</v>
      </c>
      <c r="BG5">
        <f t="shared" si="0"/>
        <v>9.9399324854501074</v>
      </c>
      <c r="BH5">
        <f t="shared" si="0"/>
        <v>6.4671888657005354</v>
      </c>
      <c r="BI5">
        <f t="shared" si="0"/>
        <v>6.3444766740080745</v>
      </c>
      <c r="BJ5">
        <f t="shared" si="0"/>
        <v>8.0492403092708358</v>
      </c>
      <c r="BK5">
        <f t="shared" si="0"/>
        <v>7.6242240953237168</v>
      </c>
      <c r="BL5">
        <f t="shared" si="0"/>
        <v>8.4383937118792751</v>
      </c>
      <c r="BM5">
        <f t="shared" si="0"/>
        <v>8.6391136835488958</v>
      </c>
      <c r="BN5">
        <f t="shared" si="0"/>
        <v>9.4203036391109745</v>
      </c>
      <c r="BO5">
        <f t="shared" si="0"/>
        <v>9.2601900347866479</v>
      </c>
      <c r="BP5">
        <f t="shared" si="0"/>
        <v>9.6687704497417748</v>
      </c>
      <c r="BQ5">
        <f t="shared" si="0"/>
        <v>9.5068827359738854</v>
      </c>
      <c r="BR5">
        <f t="shared" si="0"/>
        <v>8.5204322504888612</v>
      </c>
      <c r="BS5">
        <f t="shared" si="0"/>
        <v>8.3565529820815154</v>
      </c>
      <c r="BT5">
        <f t="shared" si="0"/>
        <v>6.4829909467081501</v>
      </c>
      <c r="BU5">
        <f t="shared" si="0"/>
        <v>6.8074121614660417</v>
      </c>
      <c r="BV5">
        <f t="shared" si="0"/>
        <v>6.0505752455299353</v>
      </c>
      <c r="BW5">
        <f t="shared" si="0"/>
        <v>7.2900166776841191</v>
      </c>
      <c r="BX5">
        <f t="shared" si="0"/>
        <v>6.7008243417305406</v>
      </c>
      <c r="BY5">
        <f t="shared" si="0"/>
        <v>6.3087266007362377</v>
      </c>
      <c r="BZ5">
        <f t="shared" si="0"/>
        <v>11.819919637997351</v>
      </c>
      <c r="CA5">
        <f t="shared" si="0"/>
        <v>12.808414191180933</v>
      </c>
      <c r="CB5">
        <f t="shared" si="0"/>
        <v>12.841096634231311</v>
      </c>
      <c r="CC5">
        <f t="shared" si="0"/>
        <v>13.46126514055841</v>
      </c>
      <c r="CE5" t="s">
        <v>308</v>
      </c>
      <c r="CF5">
        <f t="shared" ref="CF5:CF11" si="1">AVERAGE(AT5:AU5)</f>
        <v>11.574734419027731</v>
      </c>
      <c r="CG5">
        <f t="shared" ref="CG5:CG11" si="2">AVERAGE(AV5:AW5)</f>
        <v>10.701976639804524</v>
      </c>
      <c r="CH5">
        <f t="shared" ref="CH5:CH11" si="3">AVERAGE(AX5:AY5)</f>
        <v>7.5841403314949165</v>
      </c>
      <c r="CI5">
        <f t="shared" ref="CI5:CI11" si="4">AVERAGE(AZ5:BA5)</f>
        <v>9.3273989433101541</v>
      </c>
      <c r="CJ5">
        <f t="shared" ref="CJ5:CJ11" si="5">AVERAGE(BB5:BC5)</f>
        <v>9.3307657614730495</v>
      </c>
      <c r="CK5">
        <f t="shared" ref="CK5:CK11" si="6">AVERAGE(BD5:BE5)</f>
        <v>13.303846388595861</v>
      </c>
      <c r="CL5">
        <f t="shared" ref="CL5:CL11" si="7">AVERAGE(BF5:BG5)</f>
        <v>10.167755720110648</v>
      </c>
      <c r="CM5">
        <f t="shared" ref="CM5:CM11" si="8">AVERAGE(BH5:BI5)</f>
        <v>6.4058327698543049</v>
      </c>
      <c r="CN5">
        <f t="shared" ref="CN5:CN11" si="9">AVERAGE(BJ5:BK5)</f>
        <v>7.8367322022972763</v>
      </c>
      <c r="CO5">
        <f t="shared" ref="CO5:CO11" si="10">AVERAGE(BL5:BM5)</f>
        <v>8.5387536977140854</v>
      </c>
      <c r="CP5">
        <f t="shared" ref="CP5:CP11" si="11">AVERAGE(BN5:BO5)</f>
        <v>9.3402468369488112</v>
      </c>
      <c r="CQ5">
        <f t="shared" ref="CQ5:CQ11" si="12">AVERAGE(BP5:BQ5)</f>
        <v>9.5878265928578301</v>
      </c>
      <c r="CR5">
        <f t="shared" ref="CR5:CR11" si="13">AVERAGE(BR5:BS5)</f>
        <v>8.4384926162851883</v>
      </c>
      <c r="CS5">
        <f t="shared" ref="CS5:CS11" si="14">AVERAGE(BT5:BU5)</f>
        <v>6.6452015540870963</v>
      </c>
      <c r="CT5">
        <f t="shared" ref="CT5:CT11" si="15">AVERAGE(BV5:BW5)</f>
        <v>6.6702959616070272</v>
      </c>
      <c r="CU5">
        <f t="shared" ref="CU5:CU11" si="16">AVERAGE(BX5:BY5)</f>
        <v>6.5047754712333887</v>
      </c>
      <c r="CV5">
        <f t="shared" ref="CV5:CV11" si="17">AVERAGE(BZ5:CA5)</f>
        <v>12.314166914589142</v>
      </c>
      <c r="CW5">
        <f t="shared" ref="CW5:CW11" si="18">AVERAGE(CB5:CC5)</f>
        <v>13.151180887394862</v>
      </c>
      <c r="CY5" t="s">
        <v>308</v>
      </c>
      <c r="CZ5">
        <f t="shared" ref="CZ5:CZ11" si="19">AVERAGE(CF5:CH5)</f>
        <v>9.9536171301090572</v>
      </c>
      <c r="DA5">
        <f t="shared" ref="DA5:DA11" si="20">AVERAGE(CI5:CK5)</f>
        <v>10.654003697793021</v>
      </c>
      <c r="DB5">
        <f t="shared" ref="DB5:DB11" si="21">AVERAGE(CL5:CN5)</f>
        <v>8.1367735640874113</v>
      </c>
      <c r="DC5">
        <f t="shared" ref="DC5:DC11" si="22">AVERAGE(CO5:CQ5)</f>
        <v>9.1556090425069083</v>
      </c>
      <c r="DD5">
        <f t="shared" ref="DD5:DD11" si="23">AVERAGE(CR5:CT5)</f>
        <v>7.2513300439931037</v>
      </c>
      <c r="DE5">
        <f t="shared" ref="DE5:DE11" si="24">AVERAGE(CU5:CW5)</f>
        <v>10.656707757739131</v>
      </c>
      <c r="DG5" t="s">
        <v>308</v>
      </c>
      <c r="DH5">
        <f t="shared" ref="DH5:DH11" si="25">_xlfn.STDEV.S(CF5:CH5)</f>
        <v>2.0979136683087578</v>
      </c>
      <c r="DI5">
        <f t="shared" ref="DI5:DI11" si="26">_xlfn.STDEV.S(CI5:CK5)</f>
        <v>2.2948317037131609</v>
      </c>
      <c r="DJ5">
        <f t="shared" ref="DJ5:DJ11" si="27">_xlfn.STDEV.S(CL5:CN5)</f>
        <v>1.8988245535080335</v>
      </c>
      <c r="DK5">
        <f t="shared" ref="DK5:DK11" si="28">_xlfn.STDEV.S(CO5:CQ5)</f>
        <v>0.54836741440716297</v>
      </c>
      <c r="DL5">
        <f t="shared" ref="DL5:DL11" si="29">_xlfn.STDEV.S(CR5:CT5)</f>
        <v>1.028189506905498</v>
      </c>
      <c r="DM5">
        <f t="shared" ref="DM5:DM11" si="30">_xlfn.STDEV.S(CU5:CW5)</f>
        <v>3.6199522623184657</v>
      </c>
      <c r="DO5" t="s">
        <v>308</v>
      </c>
      <c r="DP5">
        <f>CF5*100/CF$15</f>
        <v>0.28024020942280009</v>
      </c>
      <c r="DQ5">
        <f t="shared" ref="DQ5:EG11" si="31">CG5*100/CG$15</f>
        <v>0.25911718415620966</v>
      </c>
      <c r="DR5">
        <f t="shared" si="31"/>
        <v>0.31743453335792815</v>
      </c>
      <c r="DS5">
        <f t="shared" si="31"/>
        <v>0.29146785544472026</v>
      </c>
      <c r="DT5">
        <f t="shared" si="31"/>
        <v>0.25420644622934374</v>
      </c>
      <c r="DU5">
        <f t="shared" si="31"/>
        <v>0.28093155577248102</v>
      </c>
      <c r="DV5">
        <f t="shared" si="31"/>
        <v>0.21320331206869805</v>
      </c>
      <c r="DW5">
        <f t="shared" si="31"/>
        <v>0.20005520084912359</v>
      </c>
      <c r="DX5">
        <f t="shared" si="31"/>
        <v>0.18390257002780364</v>
      </c>
      <c r="DY5">
        <f t="shared" si="31"/>
        <v>0.21675575890573184</v>
      </c>
      <c r="DZ5">
        <f t="shared" si="31"/>
        <v>0.20500079213895425</v>
      </c>
      <c r="EA5">
        <f t="shared" si="31"/>
        <v>0.20160824248231315</v>
      </c>
      <c r="EB5">
        <f t="shared" si="31"/>
        <v>0.17263680588460745</v>
      </c>
      <c r="EC5">
        <f t="shared" si="31"/>
        <v>0.20454264416496179</v>
      </c>
      <c r="ED5">
        <f t="shared" si="31"/>
        <v>0.25005035720045482</v>
      </c>
      <c r="EE5">
        <f t="shared" si="31"/>
        <v>0.19202510335550751</v>
      </c>
      <c r="EF5">
        <f t="shared" si="31"/>
        <v>0.23173359703555693</v>
      </c>
      <c r="EG5">
        <f t="shared" si="31"/>
        <v>0.22265145576347981</v>
      </c>
      <c r="EI5" t="s">
        <v>308</v>
      </c>
      <c r="EJ5">
        <f t="shared" ref="EJ5:EJ11" si="32">AVERAGE(DP5:DR5)</f>
        <v>0.28559730897897928</v>
      </c>
      <c r="EK5">
        <f t="shared" ref="EK5:EK11" si="33">AVERAGE(DS5:DU5)</f>
        <v>0.27553528581551495</v>
      </c>
      <c r="EL5">
        <f t="shared" ref="EL5:EL11" si="34">AVERAGE(DV5:DX5)</f>
        <v>0.19905369431520845</v>
      </c>
      <c r="EM5">
        <f t="shared" ref="EM5:EM11" si="35">AVERAGE(DY5:EA5)</f>
        <v>0.20778826450899976</v>
      </c>
      <c r="EN5">
        <f t="shared" ref="EN5:EN11" si="36">AVERAGE(EB5:ED5)</f>
        <v>0.20907660241667467</v>
      </c>
      <c r="EO5">
        <f t="shared" ref="EO5:EO11" si="37">AVERAGE(EE5:EG5)</f>
        <v>0.21547005205151473</v>
      </c>
      <c r="EQ5" t="s">
        <v>308</v>
      </c>
      <c r="ER5">
        <f t="shared" ref="ER5:ER11" si="38">_xlfn.STDEV.S(DP5:DR5)</f>
        <v>2.952544989022023E-2</v>
      </c>
      <c r="ES5">
        <f t="shared" ref="ES5:ES11" si="39">_xlfn.STDEV.S(DS5:DU5)</f>
        <v>1.9207887735648525E-2</v>
      </c>
      <c r="ET5">
        <f t="shared" ref="ET5:ET11" si="40">_xlfn.STDEV.S(DV5:DX5)</f>
        <v>1.4676022367789764E-2</v>
      </c>
      <c r="EU5">
        <f t="shared" ref="EU5:EU11" si="41">_xlfn.STDEV.S(DY5:EA5)</f>
        <v>7.949170718368051E-3</v>
      </c>
      <c r="EV5">
        <f t="shared" ref="EV5:EV11" si="42">_xlfn.STDEV.S(EB5:ED5)</f>
        <v>3.8905424620534028E-2</v>
      </c>
      <c r="EW5">
        <f t="shared" ref="EW5:EW11" si="43">_xlfn.STDEV.S(EE5:EG5)</f>
        <v>2.0805541017726508E-2</v>
      </c>
    </row>
    <row r="6" spans="1:153" x14ac:dyDescent="0.25">
      <c r="A6" t="s">
        <v>298</v>
      </c>
      <c r="B6">
        <v>831.50459999999998</v>
      </c>
      <c r="C6" t="s">
        <v>303</v>
      </c>
      <c r="D6" t="s">
        <v>304</v>
      </c>
      <c r="E6" t="s">
        <v>305</v>
      </c>
      <c r="F6">
        <v>0</v>
      </c>
      <c r="G6">
        <v>0</v>
      </c>
      <c r="H6">
        <v>66981.2</v>
      </c>
      <c r="I6">
        <v>31244</v>
      </c>
      <c r="J6">
        <v>55103</v>
      </c>
      <c r="K6">
        <v>44783.8</v>
      </c>
      <c r="L6">
        <v>34176.699999999997</v>
      </c>
      <c r="M6">
        <v>28297.599999999999</v>
      </c>
      <c r="N6">
        <v>64655.3</v>
      </c>
      <c r="O6">
        <v>49746.400000000001</v>
      </c>
      <c r="P6">
        <v>56020.7</v>
      </c>
      <c r="Q6">
        <v>38152.300000000003</v>
      </c>
      <c r="R6">
        <v>12093.4</v>
      </c>
      <c r="S6">
        <v>8640</v>
      </c>
      <c r="T6">
        <v>1117.8</v>
      </c>
      <c r="U6">
        <v>6540.9</v>
      </c>
      <c r="V6">
        <v>6629</v>
      </c>
      <c r="W6">
        <v>0</v>
      </c>
      <c r="X6">
        <v>47197.1</v>
      </c>
      <c r="Y6">
        <v>4270.3999999999996</v>
      </c>
      <c r="Z6">
        <v>8790.4</v>
      </c>
      <c r="AA6">
        <v>2651.3</v>
      </c>
      <c r="AB6">
        <v>4542.3999999999996</v>
      </c>
      <c r="AC6">
        <v>0</v>
      </c>
      <c r="AD6">
        <v>25071.7</v>
      </c>
      <c r="AE6">
        <v>16045.7</v>
      </c>
      <c r="AF6">
        <v>16045.8</v>
      </c>
      <c r="AG6">
        <v>13595.7</v>
      </c>
      <c r="AH6">
        <v>32010.5</v>
      </c>
      <c r="AI6">
        <v>27754.400000000001</v>
      </c>
      <c r="AJ6">
        <v>1526.8</v>
      </c>
      <c r="AK6">
        <v>22879.4</v>
      </c>
      <c r="AL6">
        <v>20309.7</v>
      </c>
      <c r="AM6">
        <v>12531.5</v>
      </c>
      <c r="AN6">
        <v>9655</v>
      </c>
      <c r="AO6">
        <v>38677.9</v>
      </c>
      <c r="AP6">
        <v>1117.4000000000001</v>
      </c>
      <c r="AQ6">
        <v>0</v>
      </c>
      <c r="AS6" t="s">
        <v>305</v>
      </c>
      <c r="AT6">
        <f t="shared" ref="AT6:BH11" si="44">H6/H$4*50*2</f>
        <v>3.6475507500380102</v>
      </c>
      <c r="AU6">
        <f t="shared" si="44"/>
        <v>3.0218326538787812</v>
      </c>
      <c r="AV6">
        <f t="shared" si="44"/>
        <v>4.2688603437415296</v>
      </c>
      <c r="AW6">
        <f t="shared" si="44"/>
        <v>4.0409000390701486</v>
      </c>
      <c r="AX6">
        <f t="shared" si="44"/>
        <v>1.0779865128279533</v>
      </c>
      <c r="AY6">
        <f t="shared" si="44"/>
        <v>1.642976287402871</v>
      </c>
      <c r="AZ6">
        <f t="shared" si="44"/>
        <v>2.7677104824316801</v>
      </c>
      <c r="BA6">
        <f t="shared" si="44"/>
        <v>1.9721305693281022</v>
      </c>
      <c r="BB6">
        <f t="shared" si="44"/>
        <v>2.1975699777248741</v>
      </c>
      <c r="BC6">
        <f t="shared" si="44"/>
        <v>2.352158488563866</v>
      </c>
      <c r="BD6">
        <f t="shared" si="44"/>
        <v>0.58959775873480691</v>
      </c>
      <c r="BE6">
        <f t="shared" si="44"/>
        <v>0.54821013198920321</v>
      </c>
      <c r="BF6">
        <f t="shared" si="44"/>
        <v>4.5126712684502066E-2</v>
      </c>
      <c r="BG6">
        <f t="shared" si="44"/>
        <v>0.31718638716660069</v>
      </c>
      <c r="BH6">
        <f t="shared" si="44"/>
        <v>0.26272179462170558</v>
      </c>
      <c r="BJ6">
        <f t="shared" ref="BJ6:BN11" si="45">X6/X$4*50*2</f>
        <v>2.8958921699836075</v>
      </c>
      <c r="BK6">
        <f t="shared" si="45"/>
        <v>0.1919795662962932</v>
      </c>
      <c r="BL6">
        <f t="shared" si="45"/>
        <v>0.36484248880982711</v>
      </c>
      <c r="BM6">
        <f t="shared" si="45"/>
        <v>0.16863760368592076</v>
      </c>
      <c r="BN6">
        <f t="shared" si="45"/>
        <v>0.22442963848715328</v>
      </c>
      <c r="BP6">
        <f t="shared" ref="BP6:CB11" si="46">AD6/AD$4*50*2</f>
        <v>1.0449603400463003</v>
      </c>
      <c r="BQ6">
        <f t="shared" si="46"/>
        <v>0.87265075750612797</v>
      </c>
      <c r="BR6">
        <f t="shared" si="46"/>
        <v>0.81887103294116403</v>
      </c>
      <c r="BS6">
        <f t="shared" si="46"/>
        <v>0.73224094748769741</v>
      </c>
      <c r="BT6">
        <f t="shared" si="46"/>
        <v>2.0830367064248669</v>
      </c>
      <c r="BU6">
        <f t="shared" si="46"/>
        <v>1.4846404460639944</v>
      </c>
      <c r="BV6">
        <f t="shared" si="46"/>
        <v>6.6227670500248803E-2</v>
      </c>
      <c r="BW6">
        <f t="shared" si="46"/>
        <v>1.9639477380488546</v>
      </c>
      <c r="BX6">
        <f t="shared" si="46"/>
        <v>0.77109335971364568</v>
      </c>
      <c r="BY6">
        <f t="shared" si="46"/>
        <v>0.56933996499409945</v>
      </c>
      <c r="BZ6">
        <f t="shared" si="46"/>
        <v>0.64999173625213624</v>
      </c>
      <c r="CA6">
        <f t="shared" si="46"/>
        <v>5.7382824305111617</v>
      </c>
      <c r="CB6">
        <f t="shared" si="46"/>
        <v>0.1013930059696108</v>
      </c>
      <c r="CE6" t="s">
        <v>305</v>
      </c>
      <c r="CF6">
        <f t="shared" si="1"/>
        <v>3.3346917019583957</v>
      </c>
      <c r="CG6">
        <f t="shared" si="2"/>
        <v>4.1548801914058391</v>
      </c>
      <c r="CH6">
        <f t="shared" si="3"/>
        <v>1.3604814001154122</v>
      </c>
      <c r="CI6">
        <f t="shared" si="4"/>
        <v>2.3699205258798912</v>
      </c>
      <c r="CJ6">
        <f t="shared" si="5"/>
        <v>2.27486423314437</v>
      </c>
      <c r="CK6">
        <f t="shared" si="6"/>
        <v>0.56890394536200506</v>
      </c>
      <c r="CL6">
        <f t="shared" si="7"/>
        <v>0.18115654992555139</v>
      </c>
      <c r="CM6">
        <f t="shared" si="8"/>
        <v>0.26272179462170558</v>
      </c>
      <c r="CN6">
        <f t="shared" si="9"/>
        <v>1.5439358681399504</v>
      </c>
      <c r="CO6">
        <f t="shared" si="10"/>
        <v>0.26674004624787395</v>
      </c>
      <c r="CP6">
        <f t="shared" si="11"/>
        <v>0.22442963848715328</v>
      </c>
      <c r="CQ6">
        <f t="shared" si="12"/>
        <v>0.95880554877621416</v>
      </c>
      <c r="CR6">
        <f t="shared" si="13"/>
        <v>0.77555599021443067</v>
      </c>
      <c r="CS6">
        <f t="shared" si="14"/>
        <v>1.7838385762444307</v>
      </c>
      <c r="CT6">
        <f t="shared" si="15"/>
        <v>1.0150877042745516</v>
      </c>
      <c r="CU6">
        <f t="shared" si="16"/>
        <v>0.67021666235387256</v>
      </c>
      <c r="CV6">
        <f t="shared" si="17"/>
        <v>3.1941370833816491</v>
      </c>
      <c r="CW6">
        <f t="shared" si="18"/>
        <v>0.1013930059696108</v>
      </c>
      <c r="CY6" t="s">
        <v>305</v>
      </c>
      <c r="CZ6">
        <f t="shared" si="19"/>
        <v>2.9500177644932157</v>
      </c>
      <c r="DA6">
        <f t="shared" si="20"/>
        <v>1.7378962347954223</v>
      </c>
      <c r="DB6">
        <f t="shared" si="21"/>
        <v>0.66260473756240246</v>
      </c>
      <c r="DC6">
        <f t="shared" si="22"/>
        <v>0.4833250778370804</v>
      </c>
      <c r="DD6">
        <f t="shared" si="23"/>
        <v>1.1914940902444711</v>
      </c>
      <c r="DE6">
        <f t="shared" si="24"/>
        <v>1.3219155839017109</v>
      </c>
      <c r="DG6" t="s">
        <v>305</v>
      </c>
      <c r="DH6">
        <f t="shared" si="25"/>
        <v>1.4363657890019079</v>
      </c>
      <c r="DI6">
        <f t="shared" si="26"/>
        <v>1.0134920592995491</v>
      </c>
      <c r="DJ6">
        <f t="shared" si="27"/>
        <v>0.76434393016456281</v>
      </c>
      <c r="DK6">
        <f t="shared" si="28"/>
        <v>0.41232123560956085</v>
      </c>
      <c r="DL6">
        <f t="shared" si="29"/>
        <v>0.52678064987341899</v>
      </c>
      <c r="DM6">
        <f t="shared" si="30"/>
        <v>1.6461470454828062</v>
      </c>
      <c r="DO6" t="s">
        <v>305</v>
      </c>
      <c r="DP6">
        <f t="shared" ref="DP6:DP11" si="47">CF6*100/CF$15</f>
        <v>8.073746377982062E-2</v>
      </c>
      <c r="DQ6">
        <f t="shared" si="31"/>
        <v>0.10059831860398818</v>
      </c>
      <c r="DR6">
        <f t="shared" si="31"/>
        <v>5.6943009953858752E-2</v>
      </c>
      <c r="DS6">
        <f t="shared" si="31"/>
        <v>7.4056621513767559E-2</v>
      </c>
      <c r="DT6">
        <f t="shared" si="31"/>
        <v>6.1976172925658955E-2</v>
      </c>
      <c r="DU6">
        <f t="shared" si="31"/>
        <v>1.2013297943116053E-2</v>
      </c>
      <c r="DV6">
        <f t="shared" si="31"/>
        <v>3.7985940565698115E-3</v>
      </c>
      <c r="DW6">
        <f t="shared" si="31"/>
        <v>8.2048444408084203E-3</v>
      </c>
      <c r="DX6">
        <f t="shared" si="31"/>
        <v>3.6231144152892213E-2</v>
      </c>
      <c r="DY6">
        <f t="shared" si="31"/>
        <v>6.7711803387051983E-3</v>
      </c>
      <c r="DZ6">
        <f t="shared" si="31"/>
        <v>4.9258070447691857E-3</v>
      </c>
      <c r="EA6">
        <f t="shared" si="31"/>
        <v>2.0161305557513713E-2</v>
      </c>
      <c r="EB6">
        <f t="shared" si="31"/>
        <v>1.5866519652681089E-2</v>
      </c>
      <c r="EC6">
        <f t="shared" si="31"/>
        <v>5.4907448055369304E-2</v>
      </c>
      <c r="ED6">
        <f t="shared" si="31"/>
        <v>3.8052740763618156E-2</v>
      </c>
      <c r="EE6">
        <f t="shared" si="31"/>
        <v>1.9785221554262624E-2</v>
      </c>
      <c r="EF6">
        <f t="shared" si="31"/>
        <v>6.0108725250407107E-2</v>
      </c>
      <c r="EG6">
        <f t="shared" si="31"/>
        <v>1.7165987280280668E-3</v>
      </c>
      <c r="EI6" t="s">
        <v>305</v>
      </c>
      <c r="EJ6">
        <f t="shared" si="32"/>
        <v>7.9426264112555864E-2</v>
      </c>
      <c r="EK6">
        <f t="shared" si="33"/>
        <v>4.9348697460847524E-2</v>
      </c>
      <c r="EL6">
        <f t="shared" si="34"/>
        <v>1.6078194216756814E-2</v>
      </c>
      <c r="EM6">
        <f t="shared" si="35"/>
        <v>1.0619430980329365E-2</v>
      </c>
      <c r="EN6">
        <f t="shared" si="36"/>
        <v>3.627556949055618E-2</v>
      </c>
      <c r="EO6">
        <f t="shared" si="37"/>
        <v>2.7203515177565932E-2</v>
      </c>
      <c r="EQ6" t="s">
        <v>305</v>
      </c>
      <c r="ER6">
        <f t="shared" si="38"/>
        <v>2.1857171060320008E-2</v>
      </c>
      <c r="ES6">
        <f t="shared" si="39"/>
        <v>3.2892755317606798E-2</v>
      </c>
      <c r="ET6">
        <f t="shared" si="40"/>
        <v>1.7591469636117258E-2</v>
      </c>
      <c r="EU6">
        <f t="shared" si="41"/>
        <v>8.3148588973915097E-3</v>
      </c>
      <c r="EV6">
        <f t="shared" si="42"/>
        <v>1.958104379077643E-2</v>
      </c>
      <c r="EW6">
        <f t="shared" si="43"/>
        <v>2.9894538299872396E-2</v>
      </c>
    </row>
    <row r="7" spans="1:153" x14ac:dyDescent="0.25">
      <c r="A7" t="s">
        <v>298</v>
      </c>
      <c r="B7">
        <v>861.55029999999999</v>
      </c>
      <c r="C7" t="s">
        <v>313</v>
      </c>
      <c r="D7" t="s">
        <v>294</v>
      </c>
      <c r="E7" t="s">
        <v>314</v>
      </c>
      <c r="F7">
        <v>0</v>
      </c>
      <c r="G7">
        <v>0</v>
      </c>
      <c r="H7">
        <v>254470.8</v>
      </c>
      <c r="I7">
        <v>156392.29999999999</v>
      </c>
      <c r="J7">
        <v>210447.7</v>
      </c>
      <c r="K7">
        <v>188225</v>
      </c>
      <c r="L7">
        <v>303109.7</v>
      </c>
      <c r="M7">
        <v>179306.7</v>
      </c>
      <c r="N7">
        <v>286553.90000000002</v>
      </c>
      <c r="O7">
        <v>321538.5</v>
      </c>
      <c r="P7">
        <v>326142.2</v>
      </c>
      <c r="Q7">
        <v>206623.7</v>
      </c>
      <c r="R7">
        <v>409443.6</v>
      </c>
      <c r="S7">
        <v>306840.09999999998</v>
      </c>
      <c r="T7">
        <v>280323.7</v>
      </c>
      <c r="U7">
        <v>225865.3</v>
      </c>
      <c r="V7">
        <v>220920.9</v>
      </c>
      <c r="W7">
        <v>172226.4</v>
      </c>
      <c r="X7">
        <v>167066.79999999999</v>
      </c>
      <c r="Y7">
        <v>211697.6</v>
      </c>
      <c r="Z7">
        <v>243798.8</v>
      </c>
      <c r="AA7">
        <v>149938</v>
      </c>
      <c r="AB7">
        <v>233714.4</v>
      </c>
      <c r="AC7">
        <v>196688.2</v>
      </c>
      <c r="AD7">
        <v>297132.7</v>
      </c>
      <c r="AE7">
        <v>222127.4</v>
      </c>
      <c r="AF7">
        <v>206826.4</v>
      </c>
      <c r="AG7">
        <v>194624.8</v>
      </c>
      <c r="AH7">
        <v>139650</v>
      </c>
      <c r="AI7">
        <v>158105.60000000001</v>
      </c>
      <c r="AJ7">
        <v>243771.3</v>
      </c>
      <c r="AK7">
        <v>136858.29999999999</v>
      </c>
      <c r="AL7">
        <v>292700.79999999999</v>
      </c>
      <c r="AM7">
        <v>243850.3</v>
      </c>
      <c r="AN7">
        <v>288838.90000000002</v>
      </c>
      <c r="AO7">
        <v>134065.70000000001</v>
      </c>
      <c r="AP7">
        <v>247406.1</v>
      </c>
      <c r="AQ7">
        <v>254247.3</v>
      </c>
      <c r="AS7" t="s">
        <v>314</v>
      </c>
      <c r="AT7">
        <f t="shared" si="44"/>
        <v>13.857547452162287</v>
      </c>
      <c r="AU7">
        <f t="shared" si="44"/>
        <v>15.125827645474537</v>
      </c>
      <c r="AV7">
        <f t="shared" si="44"/>
        <v>16.303501460203879</v>
      </c>
      <c r="AW7">
        <f t="shared" si="44"/>
        <v>16.983784534898305</v>
      </c>
      <c r="AX7">
        <f t="shared" si="44"/>
        <v>9.5605534913355328</v>
      </c>
      <c r="AY7">
        <f t="shared" si="44"/>
        <v>10.410658722734805</v>
      </c>
      <c r="AZ7">
        <f t="shared" si="44"/>
        <v>12.266561794805368</v>
      </c>
      <c r="BA7">
        <f t="shared" si="44"/>
        <v>12.746970736895612</v>
      </c>
      <c r="BB7">
        <f t="shared" si="44"/>
        <v>12.793847759652083</v>
      </c>
      <c r="BC7">
        <f t="shared" si="44"/>
        <v>12.738725840734993</v>
      </c>
      <c r="BD7">
        <f t="shared" si="44"/>
        <v>19.961882422504075</v>
      </c>
      <c r="BE7">
        <f t="shared" si="44"/>
        <v>19.469080060252352</v>
      </c>
      <c r="BF7">
        <f t="shared" si="44"/>
        <v>11.316950320769863</v>
      </c>
      <c r="BG7">
        <f t="shared" si="44"/>
        <v>10.95283500639062</v>
      </c>
      <c r="BH7">
        <f t="shared" si="44"/>
        <v>8.7555793207787538</v>
      </c>
      <c r="BI7">
        <f t="shared" ref="BI7:BI11" si="48">W7/W$4*50*2</f>
        <v>8.5287299117174058</v>
      </c>
      <c r="BJ7">
        <f t="shared" si="45"/>
        <v>10.250787399738911</v>
      </c>
      <c r="BK7">
        <f t="shared" si="45"/>
        <v>9.51705072919777</v>
      </c>
      <c r="BL7">
        <f t="shared" si="45"/>
        <v>10.11878423744645</v>
      </c>
      <c r="BM7">
        <f t="shared" si="45"/>
        <v>9.5369007737561144</v>
      </c>
      <c r="BN7">
        <f t="shared" si="45"/>
        <v>11.547296209325895</v>
      </c>
      <c r="BO7">
        <f t="shared" ref="BO7:BO11" si="49">AC7/AC$4*50*2</f>
        <v>11.406390223435421</v>
      </c>
      <c r="BP7">
        <f t="shared" si="46"/>
        <v>12.384157724880058</v>
      </c>
      <c r="BQ7">
        <f t="shared" si="46"/>
        <v>12.080472891358223</v>
      </c>
      <c r="BR7">
        <f t="shared" si="46"/>
        <v>10.555045420452853</v>
      </c>
      <c r="BS7">
        <f t="shared" si="46"/>
        <v>10.482155972594539</v>
      </c>
      <c r="BT7">
        <f t="shared" si="46"/>
        <v>9.0875205339570684</v>
      </c>
      <c r="BU7">
        <f t="shared" si="46"/>
        <v>8.4573966113198438</v>
      </c>
      <c r="BV7">
        <f t="shared" si="46"/>
        <v>10.574014496867502</v>
      </c>
      <c r="BW7">
        <f t="shared" si="46"/>
        <v>11.747797089006335</v>
      </c>
      <c r="BX7">
        <f t="shared" si="46"/>
        <v>11.112898923316044</v>
      </c>
      <c r="BY7">
        <f t="shared" si="46"/>
        <v>11.078779177736156</v>
      </c>
      <c r="BZ7">
        <f t="shared" si="46"/>
        <v>19.445147395976921</v>
      </c>
      <c r="CA7">
        <f t="shared" si="46"/>
        <v>19.890088418558925</v>
      </c>
      <c r="CB7">
        <f t="shared" si="46"/>
        <v>22.449658290869987</v>
      </c>
      <c r="CC7">
        <f t="shared" ref="CC7:CC11" si="50">AQ7/AQ$4*50*2</f>
        <v>21.637953910370854</v>
      </c>
      <c r="CE7" t="s">
        <v>314</v>
      </c>
      <c r="CF7">
        <f t="shared" si="1"/>
        <v>14.491687548818412</v>
      </c>
      <c r="CG7">
        <f t="shared" si="2"/>
        <v>16.64364299755109</v>
      </c>
      <c r="CH7">
        <f t="shared" si="3"/>
        <v>9.9856061070351689</v>
      </c>
      <c r="CI7">
        <f t="shared" si="4"/>
        <v>12.506766265850491</v>
      </c>
      <c r="CJ7">
        <f t="shared" si="5"/>
        <v>12.766286800193537</v>
      </c>
      <c r="CK7">
        <f t="shared" si="6"/>
        <v>19.715481241378214</v>
      </c>
      <c r="CL7">
        <f t="shared" si="7"/>
        <v>11.134892663580242</v>
      </c>
      <c r="CM7">
        <f t="shared" si="8"/>
        <v>8.6421546162480798</v>
      </c>
      <c r="CN7">
        <f t="shared" si="9"/>
        <v>9.8839190644683406</v>
      </c>
      <c r="CO7">
        <f t="shared" si="10"/>
        <v>9.8278425056012821</v>
      </c>
      <c r="CP7">
        <f t="shared" si="11"/>
        <v>11.476843216380658</v>
      </c>
      <c r="CQ7">
        <f t="shared" si="12"/>
        <v>12.232315308119141</v>
      </c>
      <c r="CR7">
        <f t="shared" si="13"/>
        <v>10.518600696523695</v>
      </c>
      <c r="CS7">
        <f t="shared" si="14"/>
        <v>8.7724585726384561</v>
      </c>
      <c r="CT7">
        <f t="shared" si="15"/>
        <v>11.160905792936919</v>
      </c>
      <c r="CU7">
        <f t="shared" si="16"/>
        <v>11.095839050526099</v>
      </c>
      <c r="CV7">
        <f t="shared" si="17"/>
        <v>19.667617907267925</v>
      </c>
      <c r="CW7">
        <f t="shared" si="18"/>
        <v>22.043806100620422</v>
      </c>
      <c r="CY7" t="s">
        <v>314</v>
      </c>
      <c r="CZ7">
        <f t="shared" si="19"/>
        <v>13.706978884468223</v>
      </c>
      <c r="DA7">
        <f t="shared" si="20"/>
        <v>14.996178102474081</v>
      </c>
      <c r="DB7">
        <f t="shared" si="21"/>
        <v>9.8869887814322208</v>
      </c>
      <c r="DC7">
        <f t="shared" si="22"/>
        <v>11.179000343367028</v>
      </c>
      <c r="DD7">
        <f t="shared" si="23"/>
        <v>10.15065502069969</v>
      </c>
      <c r="DE7">
        <f t="shared" si="24"/>
        <v>17.602421019471482</v>
      </c>
      <c r="DG7" t="s">
        <v>314</v>
      </c>
      <c r="DH7">
        <f t="shared" si="25"/>
        <v>3.3976741419384862</v>
      </c>
      <c r="DI7">
        <f t="shared" si="26"/>
        <v>4.0890957820267833</v>
      </c>
      <c r="DJ7">
        <f t="shared" si="27"/>
        <v>1.2463718588471129</v>
      </c>
      <c r="DK7">
        <f t="shared" si="28"/>
        <v>1.2295955218143004</v>
      </c>
      <c r="DL7">
        <f t="shared" si="29"/>
        <v>1.2360048730915472</v>
      </c>
      <c r="DM7">
        <f t="shared" si="30"/>
        <v>5.7587563129125989</v>
      </c>
      <c r="DO7" t="s">
        <v>314</v>
      </c>
      <c r="DP7">
        <f t="shared" si="47"/>
        <v>0.35086364892264971</v>
      </c>
      <c r="DQ7">
        <f t="shared" si="31"/>
        <v>0.40297732398203284</v>
      </c>
      <c r="DR7">
        <f t="shared" si="31"/>
        <v>0.41794799098317703</v>
      </c>
      <c r="DS7">
        <f t="shared" si="31"/>
        <v>0.39081852981857607</v>
      </c>
      <c r="DT7">
        <f t="shared" si="31"/>
        <v>0.34780343671487124</v>
      </c>
      <c r="DU7">
        <f t="shared" si="31"/>
        <v>0.41632326893757243</v>
      </c>
      <c r="DV7">
        <f t="shared" si="31"/>
        <v>0.23348279214746126</v>
      </c>
      <c r="DW7">
        <f t="shared" si="31"/>
        <v>0.26989589638663208</v>
      </c>
      <c r="DX7">
        <f t="shared" si="31"/>
        <v>0.23194337524634243</v>
      </c>
      <c r="DY7">
        <f t="shared" si="31"/>
        <v>0.24947920224914125</v>
      </c>
      <c r="DZ7">
        <f t="shared" si="31"/>
        <v>0.25189505070737483</v>
      </c>
      <c r="EA7">
        <f t="shared" si="31"/>
        <v>0.25721528929157628</v>
      </c>
      <c r="EB7">
        <f t="shared" si="31"/>
        <v>0.21519218054644174</v>
      </c>
      <c r="EC7">
        <f t="shared" si="31"/>
        <v>0.27002068449999922</v>
      </c>
      <c r="ED7">
        <f t="shared" si="31"/>
        <v>0.41839050265052063</v>
      </c>
      <c r="EE7">
        <f t="shared" si="31"/>
        <v>0.32755621618548292</v>
      </c>
      <c r="EF7">
        <f t="shared" si="31"/>
        <v>0.37011418428740639</v>
      </c>
      <c r="EG7">
        <f t="shared" si="31"/>
        <v>0.37320492820346757</v>
      </c>
      <c r="EI7" t="s">
        <v>314</v>
      </c>
      <c r="EJ7">
        <f t="shared" si="32"/>
        <v>0.39059632129595317</v>
      </c>
      <c r="EK7">
        <f t="shared" si="33"/>
        <v>0.38498174515700656</v>
      </c>
      <c r="EL7">
        <f t="shared" si="34"/>
        <v>0.24510735459347863</v>
      </c>
      <c r="EM7">
        <f t="shared" si="35"/>
        <v>0.25286318074936415</v>
      </c>
      <c r="EN7">
        <f t="shared" si="36"/>
        <v>0.30120112256565384</v>
      </c>
      <c r="EO7">
        <f t="shared" si="37"/>
        <v>0.35695844289211892</v>
      </c>
      <c r="EQ7" t="s">
        <v>314</v>
      </c>
      <c r="ER7">
        <f t="shared" si="38"/>
        <v>3.5214260720026376E-2</v>
      </c>
      <c r="ES7">
        <f t="shared" si="39"/>
        <v>3.4630808441991789E-2</v>
      </c>
      <c r="ET7">
        <f t="shared" si="40"/>
        <v>2.1481301270454976E-2</v>
      </c>
      <c r="EU7">
        <f t="shared" si="41"/>
        <v>3.9578677991671763E-3</v>
      </c>
      <c r="EV7">
        <f t="shared" si="42"/>
        <v>0.10512637307047568</v>
      </c>
      <c r="EW7">
        <f t="shared" si="43"/>
        <v>2.5509927008323319E-2</v>
      </c>
    </row>
    <row r="8" spans="1:153" x14ac:dyDescent="0.25">
      <c r="A8" t="s">
        <v>298</v>
      </c>
      <c r="B8">
        <v>859.53579999999999</v>
      </c>
      <c r="C8" t="s">
        <v>311</v>
      </c>
      <c r="D8" t="s">
        <v>158</v>
      </c>
      <c r="E8" t="s">
        <v>312</v>
      </c>
      <c r="F8">
        <v>17828.2</v>
      </c>
      <c r="G8">
        <v>0</v>
      </c>
      <c r="H8">
        <v>52339.5</v>
      </c>
      <c r="I8">
        <v>32688.9</v>
      </c>
      <c r="J8">
        <v>51076.3</v>
      </c>
      <c r="K8">
        <v>45283.1</v>
      </c>
      <c r="L8">
        <v>45552</v>
      </c>
      <c r="M8">
        <v>27518.400000000001</v>
      </c>
      <c r="N8">
        <v>23900.7</v>
      </c>
      <c r="O8">
        <v>22574.400000000001</v>
      </c>
      <c r="P8">
        <v>66811.100000000006</v>
      </c>
      <c r="Q8">
        <v>39365.9</v>
      </c>
      <c r="R8">
        <v>37319.800000000003</v>
      </c>
      <c r="S8">
        <v>24233.599999999999</v>
      </c>
      <c r="T8">
        <v>109112.9</v>
      </c>
      <c r="U8">
        <v>97219.5</v>
      </c>
      <c r="V8">
        <v>44722</v>
      </c>
      <c r="W8">
        <v>34652.400000000001</v>
      </c>
      <c r="X8">
        <v>47874</v>
      </c>
      <c r="Y8">
        <v>58995.9</v>
      </c>
      <c r="Z8">
        <v>39728.400000000001</v>
      </c>
      <c r="AA8">
        <v>24082.1</v>
      </c>
      <c r="AB8">
        <v>40042.5</v>
      </c>
      <c r="AC8">
        <v>36533.5</v>
      </c>
      <c r="AD8">
        <v>78870.100000000006</v>
      </c>
      <c r="AE8">
        <v>61807.8</v>
      </c>
      <c r="AF8">
        <v>35906</v>
      </c>
      <c r="AG8">
        <v>40260.199999999997</v>
      </c>
      <c r="AH8">
        <v>28376.400000000001</v>
      </c>
      <c r="AI8">
        <v>33870.9</v>
      </c>
      <c r="AJ8">
        <v>56426.6</v>
      </c>
      <c r="AK8">
        <v>42171.1</v>
      </c>
      <c r="AL8">
        <v>29167.4</v>
      </c>
      <c r="AM8">
        <v>19868.8</v>
      </c>
      <c r="AN8">
        <v>12748.1</v>
      </c>
      <c r="AO8">
        <v>19029.400000000001</v>
      </c>
      <c r="AP8">
        <v>11082.6</v>
      </c>
      <c r="AQ8">
        <v>12849.5</v>
      </c>
      <c r="AS8" t="s">
        <v>312</v>
      </c>
      <c r="AT8">
        <f t="shared" si="44"/>
        <v>2.8502174114768688</v>
      </c>
      <c r="AU8">
        <f t="shared" si="44"/>
        <v>3.1615793572966995</v>
      </c>
      <c r="AV8">
        <f t="shared" si="44"/>
        <v>3.9569096342312671</v>
      </c>
      <c r="AW8">
        <f t="shared" si="44"/>
        <v>4.0859525220998982</v>
      </c>
      <c r="AX8">
        <f t="shared" si="44"/>
        <v>1.4367812466487089</v>
      </c>
      <c r="AY8">
        <f t="shared" si="44"/>
        <v>1.5977354499062526</v>
      </c>
      <c r="AZ8">
        <f t="shared" si="44"/>
        <v>1.0231213516518345</v>
      </c>
      <c r="BA8">
        <f t="shared" si="44"/>
        <v>0.89493238353409099</v>
      </c>
      <c r="BB8">
        <f t="shared" si="44"/>
        <v>2.6208538547139599</v>
      </c>
      <c r="BC8">
        <f t="shared" si="44"/>
        <v>2.4269791295664032</v>
      </c>
      <c r="BD8">
        <f t="shared" si="44"/>
        <v>1.8194776023642025</v>
      </c>
      <c r="BE8">
        <f t="shared" si="44"/>
        <v>1.5376278998349024</v>
      </c>
      <c r="BF8">
        <f t="shared" si="44"/>
        <v>4.4049977531515525</v>
      </c>
      <c r="BG8">
        <f t="shared" si="44"/>
        <v>4.7144432673092904</v>
      </c>
      <c r="BH8">
        <f t="shared" si="44"/>
        <v>1.7724308491585332</v>
      </c>
      <c r="BI8">
        <f t="shared" si="48"/>
        <v>1.7160026592485025</v>
      </c>
      <c r="BJ8">
        <f t="shared" si="45"/>
        <v>2.9374250058964475</v>
      </c>
      <c r="BK8">
        <f t="shared" si="45"/>
        <v>2.6522122740866161</v>
      </c>
      <c r="BL8">
        <f t="shared" si="45"/>
        <v>1.6489133978467803</v>
      </c>
      <c r="BM8">
        <f t="shared" si="45"/>
        <v>1.5317571137648369</v>
      </c>
      <c r="BN8">
        <f t="shared" si="45"/>
        <v>1.9784087264709926</v>
      </c>
      <c r="BO8">
        <f t="shared" si="49"/>
        <v>2.1186596716421113</v>
      </c>
      <c r="BP8">
        <f t="shared" si="46"/>
        <v>3.2872173213418203</v>
      </c>
      <c r="BQ8">
        <f t="shared" si="46"/>
        <v>3.3614378612205917</v>
      </c>
      <c r="BR8">
        <f t="shared" si="46"/>
        <v>1.8324037012043923</v>
      </c>
      <c r="BS8">
        <f t="shared" si="46"/>
        <v>2.1683449174403813</v>
      </c>
      <c r="BT8">
        <f t="shared" si="46"/>
        <v>1.8465529371985632</v>
      </c>
      <c r="BU8">
        <f t="shared" si="46"/>
        <v>1.8118247227318534</v>
      </c>
      <c r="BV8">
        <f t="shared" si="46"/>
        <v>2.4476043176901623</v>
      </c>
      <c r="BW8">
        <f t="shared" si="46"/>
        <v>3.619930437687704</v>
      </c>
      <c r="BX8">
        <f t="shared" si="46"/>
        <v>1.1073914661522224</v>
      </c>
      <c r="BY8">
        <f t="shared" si="46"/>
        <v>0.90269336443959314</v>
      </c>
      <c r="BZ8">
        <f t="shared" si="46"/>
        <v>0.85822471806482215</v>
      </c>
      <c r="CA8">
        <f t="shared" si="46"/>
        <v>2.8232161436678078</v>
      </c>
      <c r="CB8">
        <f t="shared" si="46"/>
        <v>1.0056364130649798</v>
      </c>
      <c r="CC8">
        <f t="shared" si="50"/>
        <v>1.0935686977651693</v>
      </c>
      <c r="CE8" t="s">
        <v>312</v>
      </c>
      <c r="CF8">
        <f t="shared" si="1"/>
        <v>3.0058983843867839</v>
      </c>
      <c r="CG8">
        <f t="shared" si="2"/>
        <v>4.0214310781655822</v>
      </c>
      <c r="CH8">
        <f t="shared" si="3"/>
        <v>1.5172583482774806</v>
      </c>
      <c r="CI8">
        <f t="shared" si="4"/>
        <v>0.95902686759296274</v>
      </c>
      <c r="CJ8">
        <f t="shared" si="5"/>
        <v>2.5239164921401818</v>
      </c>
      <c r="CK8">
        <f t="shared" si="6"/>
        <v>1.6785527510995526</v>
      </c>
      <c r="CL8">
        <f t="shared" si="7"/>
        <v>4.5597205102304219</v>
      </c>
      <c r="CM8">
        <f t="shared" si="8"/>
        <v>1.7442167542035178</v>
      </c>
      <c r="CN8">
        <f t="shared" si="9"/>
        <v>2.794818639991532</v>
      </c>
      <c r="CO8">
        <f t="shared" si="10"/>
        <v>1.5903352558058086</v>
      </c>
      <c r="CP8">
        <f t="shared" si="11"/>
        <v>2.0485341990565518</v>
      </c>
      <c r="CQ8">
        <f t="shared" si="12"/>
        <v>3.324327591281206</v>
      </c>
      <c r="CR8">
        <f t="shared" si="13"/>
        <v>2.0003743093223867</v>
      </c>
      <c r="CS8">
        <f t="shared" si="14"/>
        <v>1.8291888299652084</v>
      </c>
      <c r="CT8">
        <f t="shared" si="15"/>
        <v>3.0337673776889331</v>
      </c>
      <c r="CU8">
        <f t="shared" si="16"/>
        <v>1.0050424152959079</v>
      </c>
      <c r="CV8">
        <f t="shared" si="17"/>
        <v>1.840720430866315</v>
      </c>
      <c r="CW8">
        <f t="shared" si="18"/>
        <v>1.0496025554150745</v>
      </c>
      <c r="CY8" t="s">
        <v>312</v>
      </c>
      <c r="CZ8">
        <f t="shared" si="19"/>
        <v>2.8481959369432821</v>
      </c>
      <c r="DA8">
        <f t="shared" si="20"/>
        <v>1.7204987036108992</v>
      </c>
      <c r="DB8">
        <f t="shared" si="21"/>
        <v>3.0329186348084907</v>
      </c>
      <c r="DC8">
        <f t="shared" si="22"/>
        <v>2.3210656820478555</v>
      </c>
      <c r="DD8">
        <f t="shared" si="23"/>
        <v>2.2877768389921762</v>
      </c>
      <c r="DE8">
        <f t="shared" si="24"/>
        <v>1.2984551338590991</v>
      </c>
      <c r="DG8" t="s">
        <v>312</v>
      </c>
      <c r="DH8">
        <f t="shared" si="25"/>
        <v>1.2595129263830773</v>
      </c>
      <c r="DI8">
        <f t="shared" si="26"/>
        <v>0.78328761094054533</v>
      </c>
      <c r="DJ8">
        <f t="shared" si="27"/>
        <v>1.4227733676518113</v>
      </c>
      <c r="DK8">
        <f t="shared" si="28"/>
        <v>0.89854738983981008</v>
      </c>
      <c r="DL8">
        <f t="shared" si="29"/>
        <v>0.65169205147408027</v>
      </c>
      <c r="DM8">
        <f t="shared" si="30"/>
        <v>0.47014374480110199</v>
      </c>
      <c r="DO8" t="s">
        <v>312</v>
      </c>
      <c r="DP8">
        <f t="shared" si="47"/>
        <v>7.2776926212616069E-2</v>
      </c>
      <c r="DQ8">
        <f t="shared" si="31"/>
        <v>9.7367237130464232E-2</v>
      </c>
      <c r="DR8">
        <f t="shared" si="31"/>
        <v>6.3504916143073048E-2</v>
      </c>
      <c r="DS8">
        <f t="shared" si="31"/>
        <v>2.9968215802720789E-2</v>
      </c>
      <c r="DT8">
        <f t="shared" si="31"/>
        <v>6.8761327681780546E-2</v>
      </c>
      <c r="DU8">
        <f t="shared" si="31"/>
        <v>3.5445270641188263E-2</v>
      </c>
      <c r="DV8">
        <f t="shared" si="31"/>
        <v>9.5610825205596162E-2</v>
      </c>
      <c r="DW8">
        <f t="shared" si="31"/>
        <v>5.4472173349371947E-2</v>
      </c>
      <c r="DX8">
        <f t="shared" si="31"/>
        <v>6.5585287003348938E-2</v>
      </c>
      <c r="DY8">
        <f t="shared" si="31"/>
        <v>4.0370566652954624E-2</v>
      </c>
      <c r="DZ8">
        <f t="shared" si="31"/>
        <v>4.4961459890873426E-2</v>
      </c>
      <c r="EA8">
        <f t="shared" si="31"/>
        <v>6.9902374289176242E-2</v>
      </c>
      <c r="EB8">
        <f t="shared" si="31"/>
        <v>4.0924161107706233E-2</v>
      </c>
      <c r="EC8">
        <f t="shared" si="31"/>
        <v>5.6303351661016084E-2</v>
      </c>
      <c r="ED8">
        <f t="shared" si="31"/>
        <v>0.11372727999185241</v>
      </c>
      <c r="EE8">
        <f t="shared" si="31"/>
        <v>2.9669490442422848E-2</v>
      </c>
      <c r="EF8">
        <f t="shared" si="31"/>
        <v>3.4639514758901847E-2</v>
      </c>
      <c r="EG8">
        <f t="shared" si="31"/>
        <v>1.7769927958349901E-2</v>
      </c>
      <c r="EI8" t="s">
        <v>312</v>
      </c>
      <c r="EJ8">
        <f t="shared" si="32"/>
        <v>7.788302649538445E-2</v>
      </c>
      <c r="EK8">
        <f t="shared" si="33"/>
        <v>4.4724938041896534E-2</v>
      </c>
      <c r="EL8">
        <f t="shared" si="34"/>
        <v>7.1889428519439011E-2</v>
      </c>
      <c r="EM8">
        <f t="shared" si="35"/>
        <v>5.174480027766809E-2</v>
      </c>
      <c r="EN8">
        <f t="shared" si="36"/>
        <v>7.0318264253524901E-2</v>
      </c>
      <c r="EO8">
        <f t="shared" si="37"/>
        <v>2.7359644386558201E-2</v>
      </c>
      <c r="EQ8" t="s">
        <v>312</v>
      </c>
      <c r="ER8">
        <f t="shared" si="38"/>
        <v>1.7499096854882091E-2</v>
      </c>
      <c r="ES8">
        <f t="shared" si="39"/>
        <v>2.0995488863471065E-2</v>
      </c>
      <c r="ET8">
        <f t="shared" si="40"/>
        <v>2.1281537052761802E-2</v>
      </c>
      <c r="EU8">
        <f t="shared" si="41"/>
        <v>1.5891576248693508E-2</v>
      </c>
      <c r="EV8">
        <f t="shared" si="42"/>
        <v>3.8371693486820825E-2</v>
      </c>
      <c r="EW8">
        <f t="shared" si="43"/>
        <v>8.6687531575587121E-3</v>
      </c>
    </row>
    <row r="9" spans="1:153" x14ac:dyDescent="0.25">
      <c r="A9" t="s">
        <v>298</v>
      </c>
      <c r="B9">
        <v>857.51869999999997</v>
      </c>
      <c r="C9" t="s">
        <v>309</v>
      </c>
      <c r="D9" t="s">
        <v>21</v>
      </c>
      <c r="E9" t="s">
        <v>310</v>
      </c>
      <c r="F9">
        <v>0</v>
      </c>
      <c r="G9">
        <v>0</v>
      </c>
      <c r="H9">
        <v>389340.7</v>
      </c>
      <c r="I9">
        <v>220670.2</v>
      </c>
      <c r="J9">
        <v>231907.7</v>
      </c>
      <c r="K9">
        <v>199547.6</v>
      </c>
      <c r="L9">
        <v>354573.7</v>
      </c>
      <c r="M9">
        <v>211468.6</v>
      </c>
      <c r="N9">
        <v>527094.80000000005</v>
      </c>
      <c r="O9">
        <v>550333.69999999995</v>
      </c>
      <c r="P9">
        <v>465048.7</v>
      </c>
      <c r="Q9">
        <v>305881</v>
      </c>
      <c r="R9">
        <v>471967.3</v>
      </c>
      <c r="S9">
        <v>361056.5</v>
      </c>
      <c r="T9">
        <v>464699.9</v>
      </c>
      <c r="U9">
        <v>392534.1</v>
      </c>
      <c r="V9">
        <v>322758.59999999998</v>
      </c>
      <c r="W9">
        <v>256436.4</v>
      </c>
      <c r="X9">
        <v>325193.59999999998</v>
      </c>
      <c r="Y9">
        <v>443237.7</v>
      </c>
      <c r="Z9">
        <v>480074.4</v>
      </c>
      <c r="AA9">
        <v>305126.59999999998</v>
      </c>
      <c r="AB9">
        <v>469564.7</v>
      </c>
      <c r="AC9">
        <v>398946.5</v>
      </c>
      <c r="AD9">
        <v>654357.5</v>
      </c>
      <c r="AE9">
        <v>476106.9</v>
      </c>
      <c r="AF9">
        <v>337107.1</v>
      </c>
      <c r="AG9">
        <v>319400.59999999998</v>
      </c>
      <c r="AH9">
        <v>191970.2</v>
      </c>
      <c r="AI9">
        <v>229170.4</v>
      </c>
      <c r="AJ9">
        <v>261225.7</v>
      </c>
      <c r="AK9">
        <v>150293.1</v>
      </c>
      <c r="AL9">
        <v>223824.6</v>
      </c>
      <c r="AM9">
        <v>188057.2</v>
      </c>
      <c r="AN9">
        <v>258405.6</v>
      </c>
      <c r="AO9">
        <v>125587.2</v>
      </c>
      <c r="AP9">
        <v>182943.9</v>
      </c>
      <c r="AQ9">
        <v>202952.2</v>
      </c>
      <c r="AS9" t="s">
        <v>310</v>
      </c>
      <c r="AT9">
        <f t="shared" si="44"/>
        <v>21.202068077390731</v>
      </c>
      <c r="AU9">
        <f t="shared" si="44"/>
        <v>21.34260709569714</v>
      </c>
      <c r="AV9">
        <f t="shared" si="44"/>
        <v>17.966019707426227</v>
      </c>
      <c r="AW9">
        <f t="shared" si="44"/>
        <v>18.005437337527283</v>
      </c>
      <c r="AX9">
        <f t="shared" si="44"/>
        <v>11.183808454400364</v>
      </c>
      <c r="AY9">
        <f t="shared" si="44"/>
        <v>12.277998675869432</v>
      </c>
      <c r="AZ9">
        <f t="shared" si="44"/>
        <v>22.563437230903421</v>
      </c>
      <c r="BA9">
        <f t="shared" si="44"/>
        <v>21.817255381322884</v>
      </c>
      <c r="BB9">
        <f t="shared" si="44"/>
        <v>18.242847042253697</v>
      </c>
      <c r="BC9">
        <f t="shared" si="44"/>
        <v>18.858118400211886</v>
      </c>
      <c r="BD9">
        <f t="shared" si="44"/>
        <v>23.010142910688327</v>
      </c>
      <c r="BE9">
        <f t="shared" si="44"/>
        <v>22.909124018583306</v>
      </c>
      <c r="BF9">
        <f t="shared" si="44"/>
        <v>18.760403356429453</v>
      </c>
      <c r="BG9">
        <f t="shared" si="44"/>
        <v>19.035067501214382</v>
      </c>
      <c r="BH9">
        <f t="shared" si="44"/>
        <v>12.791630505594995</v>
      </c>
      <c r="BI9">
        <f t="shared" si="48"/>
        <v>12.698847535181191</v>
      </c>
      <c r="BJ9">
        <f t="shared" si="45"/>
        <v>19.953039486934181</v>
      </c>
      <c r="BK9">
        <f t="shared" si="45"/>
        <v>19.926138397378821</v>
      </c>
      <c r="BL9">
        <f t="shared" si="45"/>
        <v>19.925320680501969</v>
      </c>
      <c r="BM9">
        <f t="shared" si="45"/>
        <v>19.407769262185518</v>
      </c>
      <c r="BN9">
        <f t="shared" si="45"/>
        <v>23.20012237304698</v>
      </c>
      <c r="BO9">
        <f t="shared" si="49"/>
        <v>23.13580304905825</v>
      </c>
      <c r="BP9">
        <f t="shared" si="46"/>
        <v>27.272886789162559</v>
      </c>
      <c r="BQ9">
        <f t="shared" si="46"/>
        <v>25.893232887246693</v>
      </c>
      <c r="BR9">
        <f t="shared" si="46"/>
        <v>17.203706838474883</v>
      </c>
      <c r="BS9">
        <f t="shared" si="46"/>
        <v>17.202365304628593</v>
      </c>
      <c r="BT9">
        <f t="shared" si="46"/>
        <v>12.492181413590012</v>
      </c>
      <c r="BU9">
        <f t="shared" si="46"/>
        <v>12.258800221970715</v>
      </c>
      <c r="BV9">
        <f t="shared" si="46"/>
        <v>11.331130197666262</v>
      </c>
      <c r="BW9">
        <f t="shared" si="46"/>
        <v>12.901028601683187</v>
      </c>
      <c r="BX9">
        <f t="shared" si="46"/>
        <v>8.4978932628528661</v>
      </c>
      <c r="BY9">
        <f t="shared" si="46"/>
        <v>8.5439476251756261</v>
      </c>
      <c r="BZ9">
        <f t="shared" si="46"/>
        <v>17.396323625196793</v>
      </c>
      <c r="CA9">
        <f t="shared" si="46"/>
        <v>18.632211760646033</v>
      </c>
      <c r="CB9">
        <f t="shared" si="46"/>
        <v>16.600350764993628</v>
      </c>
      <c r="CC9">
        <f t="shared" si="50"/>
        <v>17.27243651990943</v>
      </c>
      <c r="CE9" t="s">
        <v>310</v>
      </c>
      <c r="CF9">
        <f t="shared" si="1"/>
        <v>21.272337586543934</v>
      </c>
      <c r="CG9">
        <f t="shared" si="2"/>
        <v>17.985728522476755</v>
      </c>
      <c r="CH9">
        <f t="shared" si="3"/>
        <v>11.730903565134899</v>
      </c>
      <c r="CI9">
        <f t="shared" si="4"/>
        <v>22.190346306113153</v>
      </c>
      <c r="CJ9">
        <f t="shared" si="5"/>
        <v>18.55048272123279</v>
      </c>
      <c r="CK9">
        <f t="shared" si="6"/>
        <v>22.959633464635814</v>
      </c>
      <c r="CL9">
        <f t="shared" si="7"/>
        <v>18.897735428821917</v>
      </c>
      <c r="CM9">
        <f t="shared" si="8"/>
        <v>12.745239020388093</v>
      </c>
      <c r="CN9">
        <f t="shared" si="9"/>
        <v>19.939588942156501</v>
      </c>
      <c r="CO9">
        <f t="shared" si="10"/>
        <v>19.666544971343743</v>
      </c>
      <c r="CP9">
        <f t="shared" si="11"/>
        <v>23.167962711052617</v>
      </c>
      <c r="CQ9">
        <f t="shared" si="12"/>
        <v>26.583059838204626</v>
      </c>
      <c r="CR9">
        <f t="shared" si="13"/>
        <v>17.203036071551736</v>
      </c>
      <c r="CS9">
        <f t="shared" si="14"/>
        <v>12.375490817780364</v>
      </c>
      <c r="CT9">
        <f t="shared" si="15"/>
        <v>12.116079399674724</v>
      </c>
      <c r="CU9">
        <f t="shared" si="16"/>
        <v>8.5209204440142461</v>
      </c>
      <c r="CV9">
        <f t="shared" si="17"/>
        <v>18.014267692921415</v>
      </c>
      <c r="CW9">
        <f t="shared" si="18"/>
        <v>16.936393642451527</v>
      </c>
      <c r="CY9" t="s">
        <v>310</v>
      </c>
      <c r="CZ9">
        <f t="shared" si="19"/>
        <v>16.996323224718527</v>
      </c>
      <c r="DA9">
        <f t="shared" si="20"/>
        <v>21.23348749732725</v>
      </c>
      <c r="DB9">
        <f t="shared" si="21"/>
        <v>17.194187797122169</v>
      </c>
      <c r="DC9">
        <f t="shared" si="22"/>
        <v>23.139189173533662</v>
      </c>
      <c r="DD9">
        <f t="shared" si="23"/>
        <v>13.898202096335609</v>
      </c>
      <c r="DE9">
        <f t="shared" si="24"/>
        <v>14.490527259795728</v>
      </c>
      <c r="DG9" t="s">
        <v>310</v>
      </c>
      <c r="DH9">
        <f t="shared" si="25"/>
        <v>4.8470540463924623</v>
      </c>
      <c r="DI9">
        <f t="shared" si="26"/>
        <v>2.355172319486674</v>
      </c>
      <c r="DJ9">
        <f t="shared" si="27"/>
        <v>3.8879587959898396</v>
      </c>
      <c r="DK9">
        <f t="shared" si="28"/>
        <v>3.45834720830964</v>
      </c>
      <c r="DL9">
        <f t="shared" si="29"/>
        <v>2.8650077266506622</v>
      </c>
      <c r="DM9">
        <f t="shared" si="30"/>
        <v>5.1978464067763337</v>
      </c>
      <c r="DO9" t="s">
        <v>310</v>
      </c>
      <c r="DP9">
        <f t="shared" si="47"/>
        <v>0.51503249442731702</v>
      </c>
      <c r="DQ9">
        <f t="shared" si="31"/>
        <v>0.43547201480597941</v>
      </c>
      <c r="DR9">
        <f t="shared" si="31"/>
        <v>0.49099749428442507</v>
      </c>
      <c r="DS9">
        <f t="shared" si="31"/>
        <v>0.69341653431231431</v>
      </c>
      <c r="DT9">
        <f t="shared" si="31"/>
        <v>0.50538749004658035</v>
      </c>
      <c r="DU9">
        <f t="shared" si="31"/>
        <v>0.48482862480395966</v>
      </c>
      <c r="DV9">
        <f t="shared" si="31"/>
        <v>0.39625851514644428</v>
      </c>
      <c r="DW9">
        <f t="shared" si="31"/>
        <v>0.39803589067964673</v>
      </c>
      <c r="DX9">
        <f t="shared" si="31"/>
        <v>0.46791718245592473</v>
      </c>
      <c r="DY9">
        <f t="shared" si="31"/>
        <v>0.49923408394582502</v>
      </c>
      <c r="DZ9">
        <f t="shared" si="31"/>
        <v>0.50849306136357419</v>
      </c>
      <c r="EA9">
        <f t="shared" si="31"/>
        <v>0.55897589739210551</v>
      </c>
      <c r="EB9">
        <f t="shared" si="31"/>
        <v>0.35194404189901191</v>
      </c>
      <c r="EC9">
        <f t="shared" si="31"/>
        <v>0.38092382813447223</v>
      </c>
      <c r="ED9">
        <f t="shared" si="31"/>
        <v>0.45419723490467578</v>
      </c>
      <c r="EE9">
        <f t="shared" si="31"/>
        <v>0.25154298348681392</v>
      </c>
      <c r="EF9">
        <f t="shared" si="31"/>
        <v>0.33900068753302132</v>
      </c>
      <c r="EG9">
        <f t="shared" si="31"/>
        <v>0.2867356728010273</v>
      </c>
      <c r="EI9" t="s">
        <v>310</v>
      </c>
      <c r="EJ9">
        <f t="shared" si="32"/>
        <v>0.4805006678392405</v>
      </c>
      <c r="EK9">
        <f t="shared" si="33"/>
        <v>0.56121088305428479</v>
      </c>
      <c r="EL9">
        <f t="shared" si="34"/>
        <v>0.42073719609400523</v>
      </c>
      <c r="EM9">
        <f t="shared" si="35"/>
        <v>0.52223434756716824</v>
      </c>
      <c r="EN9">
        <f t="shared" si="36"/>
        <v>0.39568836831271997</v>
      </c>
      <c r="EO9">
        <f t="shared" si="37"/>
        <v>0.29242644794028755</v>
      </c>
      <c r="EQ9" t="s">
        <v>310</v>
      </c>
      <c r="ER9">
        <f t="shared" si="38"/>
        <v>4.0805698173901693E-2</v>
      </c>
      <c r="ES9">
        <f t="shared" si="39"/>
        <v>0.11495397950238964</v>
      </c>
      <c r="ET9">
        <f t="shared" si="40"/>
        <v>4.0868730109702309E-2</v>
      </c>
      <c r="EU9">
        <f t="shared" si="41"/>
        <v>3.2154133145823702E-2</v>
      </c>
      <c r="EV9">
        <f t="shared" si="42"/>
        <v>5.2701258096649453E-2</v>
      </c>
      <c r="EW9">
        <f t="shared" si="43"/>
        <v>4.4005694978294436E-2</v>
      </c>
    </row>
    <row r="10" spans="1:153" x14ac:dyDescent="0.25">
      <c r="A10" t="s">
        <v>298</v>
      </c>
      <c r="B10">
        <v>885.55020000000002</v>
      </c>
      <c r="C10" t="s">
        <v>317</v>
      </c>
      <c r="D10" t="s">
        <v>318</v>
      </c>
      <c r="E10" t="s">
        <v>319</v>
      </c>
      <c r="F10">
        <v>0</v>
      </c>
      <c r="G10">
        <v>0</v>
      </c>
      <c r="H10">
        <v>1595830.7</v>
      </c>
      <c r="I10">
        <v>940886.6</v>
      </c>
      <c r="J10">
        <v>1339291.8</v>
      </c>
      <c r="K10">
        <v>1173482.1000000001</v>
      </c>
      <c r="L10">
        <v>1541307.4</v>
      </c>
      <c r="M10">
        <v>898458.2</v>
      </c>
      <c r="N10">
        <v>1573393.6</v>
      </c>
      <c r="O10">
        <v>1691337.6</v>
      </c>
      <c r="P10">
        <v>2242397.4</v>
      </c>
      <c r="Q10">
        <v>1435740.5</v>
      </c>
      <c r="R10">
        <v>2239622.9</v>
      </c>
      <c r="S10">
        <v>1679923.9</v>
      </c>
      <c r="T10">
        <v>2660807</v>
      </c>
      <c r="U10">
        <v>2252795.4</v>
      </c>
      <c r="V10">
        <v>1651876.7</v>
      </c>
      <c r="W10">
        <v>1318791.8</v>
      </c>
      <c r="X10">
        <v>1626378</v>
      </c>
      <c r="Y10">
        <v>2099779.6</v>
      </c>
      <c r="Z10">
        <v>2469618.2000000002</v>
      </c>
      <c r="AA10">
        <v>1556853.9</v>
      </c>
      <c r="AB10">
        <v>2704932</v>
      </c>
      <c r="AC10">
        <v>2266170.7000000002</v>
      </c>
      <c r="AD10">
        <v>3336772.3</v>
      </c>
      <c r="AE10">
        <v>2496196.2999999998</v>
      </c>
      <c r="AF10">
        <v>2373249.2000000002</v>
      </c>
      <c r="AG10">
        <v>2223465</v>
      </c>
      <c r="AH10">
        <v>1281330.8</v>
      </c>
      <c r="AI10">
        <v>1481479.1</v>
      </c>
      <c r="AJ10">
        <v>1844852.2</v>
      </c>
      <c r="AK10">
        <v>1045531.4</v>
      </c>
      <c r="AL10">
        <v>1227184</v>
      </c>
      <c r="AM10">
        <v>1011872.5</v>
      </c>
      <c r="AN10">
        <v>1046363.9</v>
      </c>
      <c r="AO10">
        <v>480585.2</v>
      </c>
      <c r="AP10">
        <v>779425.7</v>
      </c>
      <c r="AQ10">
        <v>799977.9</v>
      </c>
      <c r="AS10" t="s">
        <v>319</v>
      </c>
      <c r="AT10">
        <f t="shared" si="44"/>
        <v>86.903093207029485</v>
      </c>
      <c r="AU10">
        <f t="shared" si="44"/>
        <v>90.999931234060398</v>
      </c>
      <c r="AV10">
        <f t="shared" si="44"/>
        <v>103.75568759810194</v>
      </c>
      <c r="AW10">
        <f t="shared" si="44"/>
        <v>105.88480351685476</v>
      </c>
      <c r="AX10">
        <f t="shared" si="44"/>
        <v>48.615243406236395</v>
      </c>
      <c r="AY10">
        <f t="shared" si="44"/>
        <v>52.165042894898015</v>
      </c>
      <c r="AZ10">
        <f t="shared" si="44"/>
        <v>67.352528867871897</v>
      </c>
      <c r="BA10">
        <f t="shared" si="44"/>
        <v>67.050853609789357</v>
      </c>
      <c r="BB10">
        <f t="shared" si="44"/>
        <v>87.964363250875394</v>
      </c>
      <c r="BC10">
        <f t="shared" si="44"/>
        <v>88.516005704765604</v>
      </c>
      <c r="BD10">
        <f t="shared" si="44"/>
        <v>109.18985911746478</v>
      </c>
      <c r="BE10">
        <f t="shared" si="44"/>
        <v>106.59158598967791</v>
      </c>
      <c r="BF10">
        <f t="shared" si="44"/>
        <v>107.41946054563596</v>
      </c>
      <c r="BG10">
        <f t="shared" si="44"/>
        <v>109.24429878939243</v>
      </c>
      <c r="BH10">
        <f t="shared" si="44"/>
        <v>65.46749300313482</v>
      </c>
      <c r="BI10">
        <f t="shared" si="48"/>
        <v>65.307171676279836</v>
      </c>
      <c r="BJ10">
        <f t="shared" si="45"/>
        <v>99.790353975850209</v>
      </c>
      <c r="BK10">
        <f t="shared" si="45"/>
        <v>94.397428092404468</v>
      </c>
      <c r="BL10">
        <f t="shared" si="45"/>
        <v>102.50064280329059</v>
      </c>
      <c r="BM10">
        <f t="shared" si="45"/>
        <v>99.0246712877004</v>
      </c>
      <c r="BN10">
        <f t="shared" si="45"/>
        <v>133.64452952015071</v>
      </c>
      <c r="BO10">
        <f t="shared" si="49"/>
        <v>131.42032575983615</v>
      </c>
      <c r="BP10">
        <f t="shared" si="46"/>
        <v>139.07292753443426</v>
      </c>
      <c r="BQ10">
        <f t="shared" si="46"/>
        <v>135.75647008725039</v>
      </c>
      <c r="BR10">
        <f t="shared" si="46"/>
        <v>121.11487266641686</v>
      </c>
      <c r="BS10">
        <f t="shared" si="46"/>
        <v>119.75198910727163</v>
      </c>
      <c r="BT10">
        <f t="shared" si="46"/>
        <v>83.380737241615734</v>
      </c>
      <c r="BU10">
        <f t="shared" si="46"/>
        <v>79.247391111264704</v>
      </c>
      <c r="BV10">
        <f t="shared" si="46"/>
        <v>80.023751390659626</v>
      </c>
      <c r="BW10">
        <f t="shared" si="46"/>
        <v>89.747503347511397</v>
      </c>
      <c r="BX10">
        <f t="shared" si="46"/>
        <v>46.592191590561676</v>
      </c>
      <c r="BY10">
        <f t="shared" si="46"/>
        <v>45.972106589673373</v>
      </c>
      <c r="BZ10">
        <f t="shared" si="46"/>
        <v>70.443074895137926</v>
      </c>
      <c r="CA10">
        <f t="shared" si="46"/>
        <v>71.299982923677149</v>
      </c>
      <c r="CB10">
        <f t="shared" si="46"/>
        <v>70.725178676363029</v>
      </c>
      <c r="CC10">
        <f t="shared" si="50"/>
        <v>68.082866286152367</v>
      </c>
      <c r="CE10" t="s">
        <v>319</v>
      </c>
      <c r="CF10">
        <f t="shared" si="1"/>
        <v>88.951512220544942</v>
      </c>
      <c r="CG10">
        <f t="shared" si="2"/>
        <v>104.82024555747836</v>
      </c>
      <c r="CH10">
        <f t="shared" si="3"/>
        <v>50.390143150567205</v>
      </c>
      <c r="CI10">
        <f t="shared" si="4"/>
        <v>67.20169123883062</v>
      </c>
      <c r="CJ10">
        <f t="shared" si="5"/>
        <v>88.240184477820492</v>
      </c>
      <c r="CK10">
        <f t="shared" si="6"/>
        <v>107.89072255357135</v>
      </c>
      <c r="CL10">
        <f t="shared" si="7"/>
        <v>108.33187966751419</v>
      </c>
      <c r="CM10">
        <f t="shared" si="8"/>
        <v>65.387332339707328</v>
      </c>
      <c r="CN10">
        <f t="shared" si="9"/>
        <v>97.093891034127338</v>
      </c>
      <c r="CO10">
        <f t="shared" si="10"/>
        <v>100.7626570454955</v>
      </c>
      <c r="CP10">
        <f t="shared" si="11"/>
        <v>132.53242763999344</v>
      </c>
      <c r="CQ10">
        <f t="shared" si="12"/>
        <v>137.41469881084231</v>
      </c>
      <c r="CR10">
        <f t="shared" si="13"/>
        <v>120.43343088684423</v>
      </c>
      <c r="CS10">
        <f t="shared" si="14"/>
        <v>81.314064176440212</v>
      </c>
      <c r="CT10">
        <f t="shared" si="15"/>
        <v>84.885627369085512</v>
      </c>
      <c r="CU10">
        <f t="shared" si="16"/>
        <v>46.282149090117528</v>
      </c>
      <c r="CV10">
        <f t="shared" si="17"/>
        <v>70.871528909407544</v>
      </c>
      <c r="CW10">
        <f t="shared" si="18"/>
        <v>69.404022481257698</v>
      </c>
      <c r="CY10" t="s">
        <v>319</v>
      </c>
      <c r="CZ10">
        <f t="shared" si="19"/>
        <v>81.387300309530175</v>
      </c>
      <c r="DA10">
        <f t="shared" si="20"/>
        <v>87.777532756740811</v>
      </c>
      <c r="DB10">
        <f t="shared" si="21"/>
        <v>90.271034347116299</v>
      </c>
      <c r="DC10">
        <f t="shared" si="22"/>
        <v>123.56992783211042</v>
      </c>
      <c r="DD10">
        <f t="shared" si="23"/>
        <v>95.544374144123324</v>
      </c>
      <c r="DE10">
        <f t="shared" si="24"/>
        <v>62.185900160260928</v>
      </c>
      <c r="DG10" t="s">
        <v>319</v>
      </c>
      <c r="DH10">
        <f t="shared" si="25"/>
        <v>27.992355891970945</v>
      </c>
      <c r="DI10">
        <f t="shared" si="26"/>
        <v>20.348460686112219</v>
      </c>
      <c r="DJ10">
        <f t="shared" si="27"/>
        <v>22.2704303129997</v>
      </c>
      <c r="DK10">
        <f t="shared" si="28"/>
        <v>19.901955770649913</v>
      </c>
      <c r="DL10">
        <f t="shared" si="29"/>
        <v>21.628404357847291</v>
      </c>
      <c r="DM10">
        <f t="shared" si="30"/>
        <v>13.792583780966481</v>
      </c>
      <c r="DO10" t="s">
        <v>319</v>
      </c>
      <c r="DP10">
        <f t="shared" si="47"/>
        <v>2.1536382184442542</v>
      </c>
      <c r="DQ10">
        <f t="shared" si="31"/>
        <v>2.5379168527051035</v>
      </c>
      <c r="DR10">
        <f t="shared" si="31"/>
        <v>2.1090816991365715</v>
      </c>
      <c r="DS10">
        <f t="shared" si="31"/>
        <v>2.0999565845404944</v>
      </c>
      <c r="DT10">
        <f t="shared" si="31"/>
        <v>2.4040067325821739</v>
      </c>
      <c r="DU10">
        <f t="shared" si="31"/>
        <v>2.2782816078193555</v>
      </c>
      <c r="DV10">
        <f t="shared" si="31"/>
        <v>2.2715647566216637</v>
      </c>
      <c r="DW10">
        <f t="shared" si="31"/>
        <v>2.0420570399164606</v>
      </c>
      <c r="DX10">
        <f t="shared" si="31"/>
        <v>2.2784772573881305</v>
      </c>
      <c r="DY10">
        <f t="shared" si="31"/>
        <v>2.5578541049967751</v>
      </c>
      <c r="DZ10">
        <f t="shared" si="31"/>
        <v>2.9088366854309711</v>
      </c>
      <c r="EA10">
        <f t="shared" si="31"/>
        <v>2.8894907151457621</v>
      </c>
      <c r="EB10">
        <f t="shared" si="31"/>
        <v>2.4638574417787642</v>
      </c>
      <c r="EC10">
        <f t="shared" si="31"/>
        <v>2.5028877693286717</v>
      </c>
      <c r="ED10">
        <f t="shared" si="31"/>
        <v>3.182119888981775</v>
      </c>
      <c r="EE10">
        <f t="shared" si="31"/>
        <v>1.3662784367958629</v>
      </c>
      <c r="EF10">
        <f t="shared" si="31"/>
        <v>1.3336926838411649</v>
      </c>
      <c r="EG10">
        <f t="shared" si="31"/>
        <v>1.1750204619346845</v>
      </c>
      <c r="EI10" t="s">
        <v>319</v>
      </c>
      <c r="EJ10">
        <f t="shared" si="32"/>
        <v>2.2668789234286431</v>
      </c>
      <c r="EK10">
        <f t="shared" si="33"/>
        <v>2.2607483083140081</v>
      </c>
      <c r="EL10">
        <f t="shared" si="34"/>
        <v>2.1973663513087516</v>
      </c>
      <c r="EM10">
        <f t="shared" si="35"/>
        <v>2.7853938351911691</v>
      </c>
      <c r="EN10">
        <f t="shared" si="36"/>
        <v>2.7162883666964035</v>
      </c>
      <c r="EO10">
        <f t="shared" si="37"/>
        <v>1.2916638608572375</v>
      </c>
      <c r="EQ10" t="s">
        <v>319</v>
      </c>
      <c r="ER10">
        <f t="shared" si="38"/>
        <v>0.23578059755428912</v>
      </c>
      <c r="ES10">
        <f t="shared" si="39"/>
        <v>0.15278149617902023</v>
      </c>
      <c r="ET10">
        <f t="shared" si="40"/>
        <v>0.13454620886733415</v>
      </c>
      <c r="EU10">
        <f t="shared" si="41"/>
        <v>0.19729245615145138</v>
      </c>
      <c r="EV10">
        <f t="shared" si="42"/>
        <v>0.4038936703925845</v>
      </c>
      <c r="EW10">
        <f t="shared" si="43"/>
        <v>0.10232164828647224</v>
      </c>
    </row>
    <row r="11" spans="1:153" x14ac:dyDescent="0.25">
      <c r="A11" t="s">
        <v>298</v>
      </c>
      <c r="B11">
        <v>883.53470000000004</v>
      </c>
      <c r="C11" t="s">
        <v>315</v>
      </c>
      <c r="D11" t="s">
        <v>120</v>
      </c>
      <c r="E11" t="s">
        <v>316</v>
      </c>
      <c r="F11">
        <v>0</v>
      </c>
      <c r="G11">
        <v>0</v>
      </c>
      <c r="H11">
        <v>111964</v>
      </c>
      <c r="I11">
        <v>66196.399999999994</v>
      </c>
      <c r="J11">
        <v>86644.9</v>
      </c>
      <c r="K11">
        <v>80345.600000000006</v>
      </c>
      <c r="L11">
        <v>100038.39999999999</v>
      </c>
      <c r="M11">
        <v>54832.4</v>
      </c>
      <c r="N11">
        <v>120684</v>
      </c>
      <c r="O11">
        <v>126861.6</v>
      </c>
      <c r="P11">
        <v>159844.70000000001</v>
      </c>
      <c r="Q11">
        <v>100821.1</v>
      </c>
      <c r="R11">
        <v>121760.4</v>
      </c>
      <c r="S11">
        <v>88291</v>
      </c>
      <c r="T11">
        <v>259779.5</v>
      </c>
      <c r="U11">
        <v>210909</v>
      </c>
      <c r="V11">
        <v>109238.2</v>
      </c>
      <c r="W11">
        <v>89108.800000000003</v>
      </c>
      <c r="X11">
        <v>144894</v>
      </c>
      <c r="Y11">
        <v>184272.2</v>
      </c>
      <c r="Z11">
        <v>161408</v>
      </c>
      <c r="AA11">
        <v>100646.9</v>
      </c>
      <c r="AB11">
        <v>181804.2</v>
      </c>
      <c r="AC11">
        <v>149869</v>
      </c>
      <c r="AD11">
        <v>257190</v>
      </c>
      <c r="AE11">
        <v>192695.1</v>
      </c>
      <c r="AF11">
        <v>132169.4</v>
      </c>
      <c r="AG11">
        <v>125496.2</v>
      </c>
      <c r="AH11">
        <v>72598.899999999994</v>
      </c>
      <c r="AI11">
        <v>81117.399999999994</v>
      </c>
      <c r="AJ11">
        <v>163755.79999999999</v>
      </c>
      <c r="AK11">
        <v>109296.1</v>
      </c>
      <c r="AL11">
        <v>66104.600000000006</v>
      </c>
      <c r="AM11">
        <v>52800.2</v>
      </c>
      <c r="AN11">
        <v>58366</v>
      </c>
      <c r="AO11">
        <v>25624.799999999999</v>
      </c>
      <c r="AP11">
        <v>41990.9</v>
      </c>
      <c r="AQ11">
        <v>45034.2</v>
      </c>
      <c r="AS11" t="s">
        <v>316</v>
      </c>
      <c r="AT11">
        <f t="shared" si="44"/>
        <v>6.0971492325795271</v>
      </c>
      <c r="AU11">
        <f t="shared" si="44"/>
        <v>6.4023314264889679</v>
      </c>
      <c r="AV11">
        <f t="shared" si="44"/>
        <v>6.71242904374445</v>
      </c>
      <c r="AW11">
        <f t="shared" si="44"/>
        <v>7.249687123002392</v>
      </c>
      <c r="AX11">
        <f t="shared" si="44"/>
        <v>3.1553674276594266</v>
      </c>
      <c r="AY11">
        <f t="shared" si="44"/>
        <v>3.1836033084568727</v>
      </c>
      <c r="AZ11">
        <f t="shared" si="44"/>
        <v>5.166140623611442</v>
      </c>
      <c r="BA11">
        <f t="shared" si="44"/>
        <v>5.0292612014914431</v>
      </c>
      <c r="BB11">
        <f t="shared" si="44"/>
        <v>6.2703592389677247</v>
      </c>
      <c r="BC11">
        <f t="shared" si="44"/>
        <v>6.215803665607222</v>
      </c>
      <c r="BD11">
        <f t="shared" si="44"/>
        <v>5.9362676288433009</v>
      </c>
      <c r="BE11">
        <f t="shared" si="44"/>
        <v>5.6020857365114294</v>
      </c>
      <c r="BF11">
        <f t="shared" si="44"/>
        <v>10.487560259280377</v>
      </c>
      <c r="BG11">
        <f t="shared" si="44"/>
        <v>10.227562526704364</v>
      </c>
      <c r="BH11">
        <f t="shared" si="44"/>
        <v>4.3293492148506258</v>
      </c>
      <c r="BI11">
        <f t="shared" si="48"/>
        <v>4.4127084346955181</v>
      </c>
      <c r="BJ11">
        <f t="shared" si="45"/>
        <v>8.8903216527626672</v>
      </c>
      <c r="BK11">
        <f t="shared" si="45"/>
        <v>8.2841178897676571</v>
      </c>
      <c r="BL11">
        <f t="shared" si="45"/>
        <v>6.6991827941636997</v>
      </c>
      <c r="BM11">
        <f t="shared" si="45"/>
        <v>6.4017093631111148</v>
      </c>
      <c r="BN11">
        <f t="shared" si="45"/>
        <v>8.9825314550559447</v>
      </c>
      <c r="BO11">
        <f t="shared" si="49"/>
        <v>8.6912397205121756</v>
      </c>
      <c r="BP11">
        <f t="shared" si="46"/>
        <v>10.71939078149898</v>
      </c>
      <c r="BQ11">
        <f t="shared" si="46"/>
        <v>10.479787418605548</v>
      </c>
      <c r="BR11">
        <f t="shared" si="46"/>
        <v>6.7450481185864151</v>
      </c>
      <c r="BS11">
        <f t="shared" si="46"/>
        <v>6.7590088332418015</v>
      </c>
      <c r="BT11">
        <f t="shared" si="46"/>
        <v>4.7242677729516336</v>
      </c>
      <c r="BU11">
        <f t="shared" si="46"/>
        <v>4.3391380436814142</v>
      </c>
      <c r="BV11">
        <f t="shared" si="46"/>
        <v>7.103199610233589</v>
      </c>
      <c r="BW11">
        <f t="shared" si="46"/>
        <v>9.3818818838151969</v>
      </c>
      <c r="BX11">
        <f t="shared" si="46"/>
        <v>2.5097770083520028</v>
      </c>
      <c r="BY11">
        <f t="shared" si="46"/>
        <v>2.3988560044433185</v>
      </c>
      <c r="BZ11">
        <f t="shared" si="46"/>
        <v>3.9293027113508217</v>
      </c>
      <c r="CA11">
        <f t="shared" si="46"/>
        <v>3.8017146645852642</v>
      </c>
      <c r="CB11">
        <f t="shared" si="46"/>
        <v>3.8102591501425893</v>
      </c>
      <c r="CC11">
        <f t="shared" si="50"/>
        <v>3.8326776488498524</v>
      </c>
      <c r="CE11" t="s">
        <v>316</v>
      </c>
      <c r="CF11">
        <f t="shared" si="1"/>
        <v>6.249740329534248</v>
      </c>
      <c r="CG11">
        <f t="shared" si="2"/>
        <v>6.981058083373421</v>
      </c>
      <c r="CH11">
        <f t="shared" si="3"/>
        <v>3.1694853680581496</v>
      </c>
      <c r="CI11">
        <f t="shared" si="4"/>
        <v>5.0977009125514421</v>
      </c>
      <c r="CJ11">
        <f t="shared" si="5"/>
        <v>6.2430814522874734</v>
      </c>
      <c r="CK11">
        <f t="shared" si="6"/>
        <v>5.7691766826773652</v>
      </c>
      <c r="CL11">
        <f t="shared" si="7"/>
        <v>10.35756139299237</v>
      </c>
      <c r="CM11">
        <f t="shared" si="8"/>
        <v>4.371028824773072</v>
      </c>
      <c r="CN11">
        <f t="shared" si="9"/>
        <v>8.5872197712651612</v>
      </c>
      <c r="CO11">
        <f t="shared" si="10"/>
        <v>6.5504460786374068</v>
      </c>
      <c r="CP11">
        <f t="shared" si="11"/>
        <v>8.8368855877840602</v>
      </c>
      <c r="CQ11">
        <f t="shared" si="12"/>
        <v>10.599589100052263</v>
      </c>
      <c r="CR11">
        <f t="shared" si="13"/>
        <v>6.7520284759141083</v>
      </c>
      <c r="CS11">
        <f t="shared" si="14"/>
        <v>4.5317029083165234</v>
      </c>
      <c r="CT11">
        <f t="shared" si="15"/>
        <v>8.2425407470243925</v>
      </c>
      <c r="CU11">
        <f t="shared" si="16"/>
        <v>2.4543165063976606</v>
      </c>
      <c r="CV11">
        <f t="shared" si="17"/>
        <v>3.8655086879680427</v>
      </c>
      <c r="CW11">
        <f t="shared" si="18"/>
        <v>3.8214683994962209</v>
      </c>
      <c r="CY11" t="s">
        <v>316</v>
      </c>
      <c r="CZ11">
        <f t="shared" si="19"/>
        <v>5.4667612603219391</v>
      </c>
      <c r="DA11">
        <f t="shared" si="20"/>
        <v>5.7033196825054269</v>
      </c>
      <c r="DB11">
        <f t="shared" si="21"/>
        <v>7.7719366630102016</v>
      </c>
      <c r="DC11">
        <f t="shared" si="22"/>
        <v>8.6623069221579101</v>
      </c>
      <c r="DD11">
        <f t="shared" si="23"/>
        <v>6.5087573770850078</v>
      </c>
      <c r="DE11">
        <f t="shared" si="24"/>
        <v>3.3804311979539747</v>
      </c>
      <c r="DG11" t="s">
        <v>316</v>
      </c>
      <c r="DH11">
        <f t="shared" si="25"/>
        <v>2.0228232271141229</v>
      </c>
      <c r="DI11">
        <f t="shared" si="26"/>
        <v>0.57552324327974413</v>
      </c>
      <c r="DJ11">
        <f t="shared" si="27"/>
        <v>3.0754118354363511</v>
      </c>
      <c r="DK11">
        <f t="shared" si="28"/>
        <v>2.0302088771446702</v>
      </c>
      <c r="DL11">
        <f t="shared" si="29"/>
        <v>1.8673416899273336</v>
      </c>
      <c r="DM11">
        <f t="shared" si="30"/>
        <v>0.80234107659368037</v>
      </c>
      <c r="DO11" t="s">
        <v>316</v>
      </c>
      <c r="DP11">
        <f t="shared" si="47"/>
        <v>0.15131479266665676</v>
      </c>
      <c r="DQ11">
        <f t="shared" si="31"/>
        <v>0.16902598219722026</v>
      </c>
      <c r="DR11">
        <f t="shared" si="31"/>
        <v>0.13265895207875272</v>
      </c>
      <c r="DS11">
        <f t="shared" si="31"/>
        <v>0.15929585104169119</v>
      </c>
      <c r="DT11">
        <f t="shared" si="31"/>
        <v>0.17008588470404212</v>
      </c>
      <c r="DU11">
        <f t="shared" si="31"/>
        <v>0.12182520255045824</v>
      </c>
      <c r="DV11">
        <f t="shared" si="31"/>
        <v>0.21718326587775461</v>
      </c>
      <c r="DW11">
        <f t="shared" si="31"/>
        <v>0.13650794219487158</v>
      </c>
      <c r="DX11">
        <f t="shared" si="31"/>
        <v>0.20151406792569712</v>
      </c>
      <c r="DY11">
        <f t="shared" si="31"/>
        <v>0.16628268728798612</v>
      </c>
      <c r="DZ11">
        <f t="shared" si="31"/>
        <v>0.19395296261022882</v>
      </c>
      <c r="EA11">
        <f t="shared" si="31"/>
        <v>0.22288310169148126</v>
      </c>
      <c r="EB11">
        <f t="shared" si="31"/>
        <v>0.13813469802345696</v>
      </c>
      <c r="EC11">
        <f t="shared" si="31"/>
        <v>0.13948809346001068</v>
      </c>
      <c r="ED11">
        <f t="shared" si="31"/>
        <v>0.30898932669491308</v>
      </c>
      <c r="EE11">
        <f t="shared" si="31"/>
        <v>7.2452982104050434E-2</v>
      </c>
      <c r="EF11">
        <f t="shared" si="31"/>
        <v>7.2742901639068588E-2</v>
      </c>
      <c r="EG11">
        <f t="shared" si="31"/>
        <v>6.4698030510514551E-2</v>
      </c>
      <c r="EI11" t="s">
        <v>316</v>
      </c>
      <c r="EJ11">
        <f t="shared" si="32"/>
        <v>0.15099990898087659</v>
      </c>
      <c r="EK11">
        <f t="shared" si="33"/>
        <v>0.1504023127653972</v>
      </c>
      <c r="EL11">
        <f t="shared" si="34"/>
        <v>0.18506842533277446</v>
      </c>
      <c r="EM11">
        <f t="shared" si="35"/>
        <v>0.19437291719656538</v>
      </c>
      <c r="EN11">
        <f t="shared" si="36"/>
        <v>0.19553737272612692</v>
      </c>
      <c r="EO11">
        <f t="shared" si="37"/>
        <v>6.996463808454452E-2</v>
      </c>
      <c r="EQ11" t="s">
        <v>316</v>
      </c>
      <c r="ER11">
        <f t="shared" si="38"/>
        <v>1.8185559757979933E-2</v>
      </c>
      <c r="ES11">
        <f t="shared" si="39"/>
        <v>2.5329718272934697E-2</v>
      </c>
      <c r="ET11">
        <f t="shared" si="40"/>
        <v>4.277816420856654E-2</v>
      </c>
      <c r="EU11">
        <f t="shared" si="41"/>
        <v>2.8302544038527552E-2</v>
      </c>
      <c r="EV11">
        <f t="shared" si="42"/>
        <v>9.82546045450471E-2</v>
      </c>
      <c r="EW11">
        <f t="shared" si="43"/>
        <v>4.5633189498783333E-3</v>
      </c>
    </row>
    <row r="12" spans="1:153" x14ac:dyDescent="0.25">
      <c r="A12" t="s">
        <v>0</v>
      </c>
      <c r="B12" t="s">
        <v>298</v>
      </c>
    </row>
    <row r="13" spans="1:153" x14ac:dyDescent="0.25">
      <c r="CE13" t="s">
        <v>520</v>
      </c>
      <c r="CF13">
        <f t="shared" ref="CF13:DM13" si="51">SUM(CF5:CF11)</f>
        <v>148.88060219081444</v>
      </c>
      <c r="CG13">
        <f t="shared" si="51"/>
        <v>165.30896307025557</v>
      </c>
      <c r="CH13">
        <f t="shared" si="51"/>
        <v>85.738018270683241</v>
      </c>
      <c r="CI13">
        <f t="shared" si="51"/>
        <v>119.65285106012873</v>
      </c>
      <c r="CJ13">
        <f t="shared" si="51"/>
        <v>139.9295819382919</v>
      </c>
      <c r="CK13">
        <f t="shared" si="51"/>
        <v>171.88631702732016</v>
      </c>
      <c r="CL13">
        <f t="shared" si="51"/>
        <v>163.63070193317535</v>
      </c>
      <c r="CM13">
        <f t="shared" si="51"/>
        <v>99.558526119796113</v>
      </c>
      <c r="CN13">
        <f t="shared" si="51"/>
        <v>147.6801055224461</v>
      </c>
      <c r="CO13">
        <f t="shared" si="51"/>
        <v>147.2033196008457</v>
      </c>
      <c r="CP13">
        <f t="shared" si="51"/>
        <v>187.62732982970329</v>
      </c>
      <c r="CQ13">
        <f t="shared" si="51"/>
        <v>200.70062279013359</v>
      </c>
      <c r="CR13">
        <f t="shared" si="51"/>
        <v>166.12151904665578</v>
      </c>
      <c r="CS13">
        <f t="shared" si="51"/>
        <v>117.25194543547228</v>
      </c>
      <c r="CT13">
        <f t="shared" si="51"/>
        <v>127.12430435229206</v>
      </c>
      <c r="CU13">
        <f t="shared" si="51"/>
        <v>76.533259639938706</v>
      </c>
      <c r="CV13">
        <f t="shared" si="51"/>
        <v>129.76794762640202</v>
      </c>
      <c r="CW13">
        <f t="shared" si="51"/>
        <v>126.50786707260542</v>
      </c>
      <c r="CX13">
        <f t="shared" si="51"/>
        <v>0</v>
      </c>
      <c r="CY13">
        <f t="shared" si="51"/>
        <v>0</v>
      </c>
      <c r="CZ13">
        <f t="shared" si="51"/>
        <v>133.3091945105844</v>
      </c>
      <c r="DA13">
        <f t="shared" si="51"/>
        <v>143.82291667524692</v>
      </c>
      <c r="DB13">
        <f t="shared" si="51"/>
        <v>136.95644452513918</v>
      </c>
      <c r="DC13">
        <f t="shared" si="51"/>
        <v>178.51042407356087</v>
      </c>
      <c r="DD13">
        <f t="shared" si="51"/>
        <v>136.83258961147337</v>
      </c>
      <c r="DE13">
        <f t="shared" si="51"/>
        <v>110.93635811298205</v>
      </c>
      <c r="DF13">
        <f t="shared" si="51"/>
        <v>0</v>
      </c>
      <c r="DG13">
        <f t="shared" si="51"/>
        <v>0</v>
      </c>
      <c r="DH13">
        <f t="shared" si="51"/>
        <v>43.053699691109763</v>
      </c>
      <c r="DI13">
        <f t="shared" si="51"/>
        <v>31.459863404858677</v>
      </c>
      <c r="DJ13">
        <f t="shared" si="51"/>
        <v>34.566114654597413</v>
      </c>
      <c r="DK13">
        <f t="shared" si="51"/>
        <v>28.479343417775059</v>
      </c>
      <c r="DL13">
        <f t="shared" si="51"/>
        <v>29.803420855769829</v>
      </c>
      <c r="DM13">
        <f t="shared" si="51"/>
        <v>31.287770629851469</v>
      </c>
    </row>
    <row r="15" spans="1:153" x14ac:dyDescent="0.25">
      <c r="CE15" t="s">
        <v>522</v>
      </c>
      <c r="CF15">
        <v>4130.2903829781471</v>
      </c>
      <c r="CG15">
        <v>4130.1686241514581</v>
      </c>
      <c r="CH15">
        <v>2389.198254918063</v>
      </c>
      <c r="CI15">
        <v>3200.1466951058646</v>
      </c>
      <c r="CJ15">
        <v>3670.5464790042661</v>
      </c>
      <c r="CK15">
        <v>4735.618379364365</v>
      </c>
      <c r="CL15">
        <v>4769.0421042025882</v>
      </c>
      <c r="CM15">
        <v>3202.032610332094</v>
      </c>
      <c r="CN15">
        <v>4261.3500187150539</v>
      </c>
      <c r="CO15">
        <v>3939.3434069853856</v>
      </c>
      <c r="CP15">
        <v>4556.2003636638519</v>
      </c>
      <c r="CQ15">
        <v>4755.6719282937838</v>
      </c>
      <c r="CR15">
        <v>4888.0032117401315</v>
      </c>
      <c r="CS15">
        <v>3248.809841691399</v>
      </c>
      <c r="CT15">
        <v>2667.5810569867463</v>
      </c>
      <c r="CU15">
        <v>3387.4609921134688</v>
      </c>
      <c r="CV15">
        <v>5313.9324949500833</v>
      </c>
      <c r="CW15">
        <v>5906.6224571939101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24"/>
  <sheetViews>
    <sheetView zoomScale="70" zoomScaleNormal="70" workbookViewId="0"/>
  </sheetViews>
  <sheetFormatPr baseColWidth="10" defaultColWidth="9.140625" defaultRowHeight="15" x14ac:dyDescent="0.25"/>
  <cols>
    <col min="1" max="4" width="9.140625" style="1"/>
    <col min="5" max="5" width="10.7109375" style="1" bestFit="1" customWidth="1"/>
    <col min="6" max="44" width="9.140625" style="1"/>
    <col min="45" max="45" width="10.7109375" style="1" bestFit="1" customWidth="1"/>
    <col min="46" max="102" width="9.140625" style="1"/>
    <col min="103" max="103" width="10.7109375" style="1" bestFit="1" customWidth="1"/>
    <col min="104" max="118" width="9.140625" style="1"/>
    <col min="119" max="119" width="10.7109375" style="1" bestFit="1" customWidth="1"/>
    <col min="120" max="138" width="9.140625" style="1"/>
    <col min="139" max="139" width="10.7109375" style="1" bestFit="1" customWidth="1"/>
    <col min="140" max="16384" width="9.140625" style="1"/>
  </cols>
  <sheetData>
    <row r="3" spans="1:153" x14ac:dyDescent="0.25"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s="1" t="s">
        <v>1</v>
      </c>
      <c r="B4" s="1">
        <v>540.46349999999995</v>
      </c>
      <c r="C4" s="1" t="s">
        <v>5</v>
      </c>
      <c r="D4" s="1" t="s">
        <v>6</v>
      </c>
      <c r="E4" s="1" t="s">
        <v>7</v>
      </c>
      <c r="F4" s="1">
        <v>5782487.7999999998</v>
      </c>
      <c r="G4" s="1">
        <v>0</v>
      </c>
      <c r="H4" s="1">
        <v>2881816.8</v>
      </c>
      <c r="I4" s="1">
        <v>1327186.3</v>
      </c>
      <c r="J4" s="1">
        <v>2324098.9</v>
      </c>
      <c r="K4" s="1">
        <v>1213690.7</v>
      </c>
      <c r="L4" s="1">
        <v>4016422.2</v>
      </c>
      <c r="M4" s="1">
        <v>1839565.6</v>
      </c>
      <c r="N4" s="1">
        <v>3117810.7</v>
      </c>
      <c r="O4" s="1">
        <v>3681948.7</v>
      </c>
      <c r="P4" s="1">
        <v>3205775.7</v>
      </c>
      <c r="Q4" s="1">
        <v>1810422.7</v>
      </c>
      <c r="R4" s="1">
        <v>2589924.9</v>
      </c>
      <c r="S4" s="1">
        <v>2115708.1</v>
      </c>
      <c r="T4" s="1">
        <v>969661.7</v>
      </c>
      <c r="U4" s="1">
        <v>949184.3</v>
      </c>
      <c r="V4" s="1">
        <v>3265893.4</v>
      </c>
      <c r="W4" s="1">
        <v>3058787.9</v>
      </c>
      <c r="X4" s="1">
        <v>1912982.9</v>
      </c>
      <c r="Y4" s="1">
        <v>2933291.7</v>
      </c>
      <c r="Z4" s="1">
        <v>3662632.4</v>
      </c>
      <c r="AA4" s="1">
        <v>2737816.7</v>
      </c>
      <c r="AB4" s="1">
        <v>3458136.7</v>
      </c>
      <c r="AC4" s="1">
        <v>3335191.4</v>
      </c>
      <c r="AD4" s="1">
        <v>3414617</v>
      </c>
      <c r="AE4" s="1">
        <v>3097848.2</v>
      </c>
      <c r="AF4" s="1">
        <v>2964375</v>
      </c>
      <c r="AG4" s="1">
        <v>2986823.2</v>
      </c>
      <c r="AH4" s="1">
        <v>2725074.1</v>
      </c>
      <c r="AI4" s="1">
        <v>2625170.2000000002</v>
      </c>
      <c r="AJ4" s="1">
        <v>3252205.2</v>
      </c>
      <c r="AK4" s="1">
        <v>1232148.3999999999</v>
      </c>
      <c r="AL4" s="1">
        <v>4061587.5</v>
      </c>
      <c r="AM4" s="1">
        <v>3779717.9</v>
      </c>
      <c r="AN4" s="1">
        <v>2486106.5</v>
      </c>
      <c r="AO4" s="1">
        <v>1203509.2</v>
      </c>
      <c r="AP4" s="1">
        <v>2118871</v>
      </c>
      <c r="AQ4" s="1">
        <v>2127303</v>
      </c>
    </row>
    <row r="5" spans="1:153" x14ac:dyDescent="0.25">
      <c r="A5" s="1" t="s">
        <v>1</v>
      </c>
      <c r="B5" s="1">
        <v>596.52610000000004</v>
      </c>
      <c r="C5" s="1" t="s">
        <v>20</v>
      </c>
      <c r="D5" s="1" t="s">
        <v>21</v>
      </c>
      <c r="E5" s="1" t="s">
        <v>22</v>
      </c>
      <c r="F5" s="1">
        <v>15641.4</v>
      </c>
      <c r="G5" s="1">
        <v>0</v>
      </c>
      <c r="H5" s="1">
        <v>23339.3</v>
      </c>
      <c r="I5" s="1">
        <v>9306.5</v>
      </c>
      <c r="J5" s="1">
        <v>12967.8</v>
      </c>
      <c r="K5" s="1">
        <v>6356.2</v>
      </c>
      <c r="L5" s="1">
        <v>71509.5</v>
      </c>
      <c r="M5" s="1">
        <v>26506.1</v>
      </c>
      <c r="N5" s="1">
        <v>11805.8</v>
      </c>
      <c r="O5" s="1">
        <v>16152</v>
      </c>
      <c r="P5" s="1">
        <v>10503.1</v>
      </c>
      <c r="Q5" s="1">
        <v>9684</v>
      </c>
      <c r="R5" s="1">
        <v>29935.599999999999</v>
      </c>
      <c r="S5" s="1">
        <v>24166.3</v>
      </c>
      <c r="T5" s="1">
        <v>11776.7</v>
      </c>
      <c r="U5" s="1">
        <v>7447.2</v>
      </c>
      <c r="V5" s="1">
        <v>23964.6</v>
      </c>
      <c r="W5" s="1">
        <v>22187.8</v>
      </c>
      <c r="X5" s="1">
        <v>7697.4</v>
      </c>
      <c r="Y5" s="1">
        <v>15657.1</v>
      </c>
      <c r="Z5" s="1">
        <v>14015.1</v>
      </c>
      <c r="AA5" s="1">
        <v>16678.5</v>
      </c>
      <c r="AB5" s="1">
        <v>18672</v>
      </c>
      <c r="AC5" s="1">
        <v>18675.900000000001</v>
      </c>
      <c r="AD5" s="1">
        <v>14165.5</v>
      </c>
      <c r="AE5" s="1">
        <v>26960.5</v>
      </c>
      <c r="AF5" s="1">
        <v>23593.3</v>
      </c>
      <c r="AG5" s="1">
        <v>34320.699999999997</v>
      </c>
      <c r="AH5" s="1">
        <v>13590</v>
      </c>
      <c r="AI5" s="1">
        <v>17588.599999999999</v>
      </c>
      <c r="AJ5" s="1">
        <v>13293.4</v>
      </c>
      <c r="AK5" s="1">
        <v>14387.9</v>
      </c>
      <c r="AL5" s="1">
        <v>26768.400000000001</v>
      </c>
      <c r="AM5" s="1">
        <v>27115.4</v>
      </c>
      <c r="AN5" s="1">
        <v>31327.1</v>
      </c>
      <c r="AO5" s="1">
        <v>24959.3</v>
      </c>
      <c r="AP5" s="1">
        <v>30743.3</v>
      </c>
      <c r="AQ5" s="1">
        <v>34332.199999999997</v>
      </c>
    </row>
    <row r="6" spans="1:153" x14ac:dyDescent="0.25">
      <c r="A6" s="1" t="s">
        <v>1</v>
      </c>
      <c r="B6" s="1">
        <v>624.55709999999999</v>
      </c>
      <c r="C6" s="1" t="s">
        <v>28</v>
      </c>
      <c r="D6" s="1" t="s">
        <v>27</v>
      </c>
      <c r="E6" s="1" t="s">
        <v>29</v>
      </c>
      <c r="F6" s="1">
        <v>35171.9</v>
      </c>
      <c r="G6" s="1">
        <v>0</v>
      </c>
      <c r="H6" s="1">
        <v>23072.7</v>
      </c>
      <c r="I6" s="1">
        <v>7381.7</v>
      </c>
      <c r="J6" s="1">
        <v>18144</v>
      </c>
      <c r="K6" s="1">
        <v>9015.2000000000007</v>
      </c>
      <c r="L6" s="1">
        <v>90871.6</v>
      </c>
      <c r="M6" s="1">
        <v>40168.199999999997</v>
      </c>
      <c r="N6" s="1">
        <v>17029.5</v>
      </c>
      <c r="O6" s="1">
        <v>17298.400000000001</v>
      </c>
      <c r="P6" s="1">
        <v>17133.5</v>
      </c>
      <c r="Q6" s="1">
        <v>12842.8</v>
      </c>
      <c r="R6" s="1">
        <v>16927.099999999999</v>
      </c>
      <c r="S6" s="1">
        <v>13092.6</v>
      </c>
      <c r="T6" s="1">
        <v>1134.7</v>
      </c>
      <c r="U6" s="1">
        <v>0</v>
      </c>
      <c r="V6" s="1">
        <v>17865.900000000001</v>
      </c>
      <c r="W6" s="1">
        <v>17610.8</v>
      </c>
      <c r="X6" s="1">
        <v>11356.2</v>
      </c>
      <c r="Y6" s="1">
        <v>16102.6</v>
      </c>
      <c r="Z6" s="1">
        <v>21751.599999999999</v>
      </c>
      <c r="AA6" s="1">
        <v>16056.9</v>
      </c>
      <c r="AB6" s="1">
        <v>10412.6</v>
      </c>
      <c r="AC6" s="1">
        <v>15786.2</v>
      </c>
      <c r="AD6" s="1">
        <v>18471.400000000001</v>
      </c>
      <c r="AE6" s="1">
        <v>39487.9</v>
      </c>
      <c r="AF6" s="1">
        <v>16721.5</v>
      </c>
      <c r="AG6" s="1">
        <v>45023.8</v>
      </c>
      <c r="AH6" s="1">
        <v>32795.4</v>
      </c>
      <c r="AI6" s="1">
        <v>29053.5</v>
      </c>
      <c r="AJ6" s="1">
        <v>34309.699999999997</v>
      </c>
      <c r="AK6" s="1">
        <v>39345.9</v>
      </c>
      <c r="AL6" s="1">
        <v>47286.9</v>
      </c>
      <c r="AM6" s="1">
        <v>43207.199999999997</v>
      </c>
      <c r="AN6" s="1">
        <v>42448.6</v>
      </c>
      <c r="AO6" s="1">
        <v>26518.7</v>
      </c>
      <c r="AP6" s="1">
        <v>45809.599999999999</v>
      </c>
      <c r="AQ6" s="1">
        <v>48750.400000000001</v>
      </c>
    </row>
    <row r="7" spans="1:153" x14ac:dyDescent="0.25">
      <c r="A7" s="1" t="s">
        <v>1</v>
      </c>
      <c r="B7" s="1">
        <v>652.58879999999999</v>
      </c>
      <c r="C7" s="1" t="s">
        <v>31</v>
      </c>
      <c r="D7" s="1" t="s">
        <v>32</v>
      </c>
      <c r="E7" s="1" t="s">
        <v>33</v>
      </c>
      <c r="F7" s="1">
        <v>64110.5</v>
      </c>
      <c r="G7" s="1">
        <v>0</v>
      </c>
      <c r="H7" s="1">
        <v>38375.1</v>
      </c>
      <c r="I7" s="1">
        <v>10947.8</v>
      </c>
      <c r="J7" s="1">
        <v>23213.4</v>
      </c>
      <c r="K7" s="1">
        <v>3997.9</v>
      </c>
      <c r="L7" s="1">
        <v>56186.6</v>
      </c>
      <c r="M7" s="1">
        <v>30800.799999999999</v>
      </c>
      <c r="N7" s="1">
        <v>15698.2</v>
      </c>
      <c r="O7" s="1">
        <v>26569.1</v>
      </c>
      <c r="P7" s="1">
        <v>29026.799999999999</v>
      </c>
      <c r="Q7" s="1">
        <v>13801.7</v>
      </c>
      <c r="R7" s="1">
        <v>23076.400000000001</v>
      </c>
      <c r="S7" s="1">
        <v>10668.4</v>
      </c>
      <c r="T7" s="1">
        <v>1531.3</v>
      </c>
      <c r="U7" s="1">
        <v>0</v>
      </c>
      <c r="V7" s="1">
        <v>24306.9</v>
      </c>
      <c r="W7" s="1">
        <v>23191.200000000001</v>
      </c>
      <c r="X7" s="1">
        <v>15900.9</v>
      </c>
      <c r="Y7" s="1">
        <v>20270.400000000001</v>
      </c>
      <c r="Z7" s="1">
        <v>25039.9</v>
      </c>
      <c r="AA7" s="1">
        <v>22404.5</v>
      </c>
      <c r="AB7" s="1">
        <v>13678.8</v>
      </c>
      <c r="AC7" s="1">
        <v>16782.5</v>
      </c>
      <c r="AD7" s="1">
        <v>20328.099999999999</v>
      </c>
      <c r="AE7" s="1">
        <v>32144.9</v>
      </c>
      <c r="AF7" s="1">
        <v>27701.200000000001</v>
      </c>
      <c r="AG7" s="1">
        <v>41824.9</v>
      </c>
      <c r="AH7" s="1">
        <v>32198.9</v>
      </c>
      <c r="AI7" s="1">
        <v>29872.1</v>
      </c>
      <c r="AJ7" s="1">
        <v>36741.199999999997</v>
      </c>
      <c r="AK7" s="1">
        <v>41065.5</v>
      </c>
      <c r="AL7" s="1">
        <v>50489.2</v>
      </c>
      <c r="AM7" s="1">
        <v>44681</v>
      </c>
      <c r="AN7" s="1">
        <v>55656.1</v>
      </c>
      <c r="AO7" s="1">
        <v>24833.7</v>
      </c>
      <c r="AP7" s="1">
        <v>47855.4</v>
      </c>
      <c r="AQ7" s="1">
        <v>53222.1</v>
      </c>
    </row>
    <row r="8" spans="1:153" x14ac:dyDescent="0.25">
      <c r="A8" s="1" t="s">
        <v>1</v>
      </c>
      <c r="B8" s="1">
        <v>680.61980000000005</v>
      </c>
      <c r="C8" s="1" t="s">
        <v>34</v>
      </c>
      <c r="D8" s="1" t="s">
        <v>35</v>
      </c>
      <c r="E8" s="1" t="s">
        <v>36</v>
      </c>
      <c r="F8" s="1">
        <v>5789.5</v>
      </c>
      <c r="G8" s="1">
        <v>0</v>
      </c>
      <c r="H8" s="1">
        <v>79119.899999999994</v>
      </c>
      <c r="I8" s="1">
        <v>38016.300000000003</v>
      </c>
      <c r="J8" s="1">
        <v>47342.1</v>
      </c>
      <c r="K8" s="1">
        <v>9876.9</v>
      </c>
      <c r="L8" s="1">
        <v>66633.3</v>
      </c>
      <c r="M8" s="1">
        <v>37845.4</v>
      </c>
      <c r="N8" s="1">
        <v>52064.7</v>
      </c>
      <c r="O8" s="1">
        <v>63042.1</v>
      </c>
      <c r="P8" s="1">
        <v>61753.8</v>
      </c>
      <c r="Q8" s="1">
        <v>31427.3</v>
      </c>
      <c r="R8" s="1">
        <v>72973.2</v>
      </c>
      <c r="S8" s="1">
        <v>56582.7</v>
      </c>
      <c r="T8" s="1">
        <v>2578.6999999999998</v>
      </c>
      <c r="U8" s="1">
        <v>0</v>
      </c>
      <c r="V8" s="1">
        <v>65383.5</v>
      </c>
      <c r="W8" s="1">
        <v>59852.800000000003</v>
      </c>
      <c r="X8" s="1">
        <v>42747.4</v>
      </c>
      <c r="Y8" s="1">
        <v>60605.3</v>
      </c>
      <c r="Z8" s="1">
        <v>76415.199999999997</v>
      </c>
      <c r="AA8" s="1">
        <v>60186.1</v>
      </c>
      <c r="AB8" s="1">
        <v>70598.2</v>
      </c>
      <c r="AC8" s="1">
        <v>67658.399999999994</v>
      </c>
      <c r="AD8" s="1">
        <v>89902.6</v>
      </c>
      <c r="AE8" s="1">
        <v>79606.5</v>
      </c>
      <c r="AF8" s="1">
        <v>89795.5</v>
      </c>
      <c r="AG8" s="1">
        <v>91736.8</v>
      </c>
      <c r="AH8" s="1">
        <v>72143.600000000006</v>
      </c>
      <c r="AI8" s="1">
        <v>57311.4</v>
      </c>
      <c r="AJ8" s="1">
        <v>36872.9</v>
      </c>
      <c r="AK8" s="1">
        <v>9639.4</v>
      </c>
      <c r="AL8" s="1">
        <v>75802.7</v>
      </c>
      <c r="AM8" s="1">
        <v>72803.7</v>
      </c>
      <c r="AN8" s="1">
        <v>75534.8</v>
      </c>
      <c r="AO8" s="1">
        <v>39211.800000000003</v>
      </c>
      <c r="AP8" s="1">
        <v>65228.9</v>
      </c>
      <c r="AQ8" s="1">
        <v>60156.6</v>
      </c>
    </row>
    <row r="9" spans="1:153" x14ac:dyDescent="0.25">
      <c r="A9" s="1" t="s">
        <v>1</v>
      </c>
      <c r="B9" s="1">
        <v>694.63570000000004</v>
      </c>
      <c r="C9" s="1" t="s">
        <v>38</v>
      </c>
      <c r="D9" s="1" t="s">
        <v>39</v>
      </c>
      <c r="E9" s="1" t="s">
        <v>40</v>
      </c>
      <c r="F9" s="1">
        <v>0</v>
      </c>
      <c r="G9" s="1">
        <v>0</v>
      </c>
      <c r="H9" s="1">
        <v>5720.3</v>
      </c>
      <c r="I9" s="1">
        <v>1581.3</v>
      </c>
      <c r="J9" s="1">
        <v>7498.3</v>
      </c>
      <c r="K9" s="1">
        <v>0</v>
      </c>
      <c r="L9" s="1">
        <v>4968.7</v>
      </c>
      <c r="M9" s="1">
        <v>12106.2</v>
      </c>
      <c r="N9" s="1">
        <v>5841.3</v>
      </c>
      <c r="O9" s="1">
        <v>11175.1</v>
      </c>
      <c r="P9" s="1">
        <v>1462.5</v>
      </c>
      <c r="Q9" s="1">
        <v>2101</v>
      </c>
      <c r="R9" s="1">
        <v>5955.3</v>
      </c>
      <c r="S9" s="1">
        <v>8660.5</v>
      </c>
      <c r="T9" s="1">
        <v>0</v>
      </c>
      <c r="U9" s="1">
        <v>0</v>
      </c>
      <c r="V9" s="1">
        <v>9825</v>
      </c>
      <c r="W9" s="1">
        <v>10436.5</v>
      </c>
      <c r="X9" s="1">
        <v>0</v>
      </c>
      <c r="Y9" s="1">
        <v>6306.7</v>
      </c>
      <c r="Z9" s="1">
        <v>18789.400000000001</v>
      </c>
      <c r="AA9" s="1">
        <v>9872.7000000000007</v>
      </c>
      <c r="AB9" s="1">
        <v>11093.3</v>
      </c>
      <c r="AC9" s="1">
        <v>11022.9</v>
      </c>
      <c r="AD9" s="1">
        <v>19314.2</v>
      </c>
      <c r="AE9" s="1">
        <v>20326.5</v>
      </c>
      <c r="AF9" s="1">
        <v>14082.9</v>
      </c>
      <c r="AG9" s="1">
        <v>10805.7</v>
      </c>
      <c r="AH9" s="1">
        <v>8447.1</v>
      </c>
      <c r="AI9" s="1">
        <v>10309.799999999999</v>
      </c>
      <c r="AJ9" s="1">
        <v>3658.7</v>
      </c>
      <c r="AK9" s="1">
        <v>0</v>
      </c>
      <c r="AL9" s="1">
        <v>15380.3</v>
      </c>
      <c r="AM9" s="1">
        <v>16709.599999999999</v>
      </c>
      <c r="AN9" s="1">
        <v>14778.8</v>
      </c>
      <c r="AO9" s="1">
        <v>4120.2</v>
      </c>
      <c r="AP9" s="1">
        <v>21669.599999999999</v>
      </c>
      <c r="AQ9" s="1">
        <v>20189.599999999999</v>
      </c>
    </row>
    <row r="10" spans="1:153" x14ac:dyDescent="0.25">
      <c r="A10" s="1" t="s">
        <v>1</v>
      </c>
      <c r="B10" s="1">
        <v>708.65139999999997</v>
      </c>
      <c r="C10" s="1" t="s">
        <v>44</v>
      </c>
      <c r="D10" s="1" t="s">
        <v>37</v>
      </c>
      <c r="E10" s="1" t="s">
        <v>45</v>
      </c>
      <c r="F10" s="1">
        <v>42373.9</v>
      </c>
      <c r="G10" s="1">
        <v>0</v>
      </c>
      <c r="H10" s="1">
        <v>124318.8</v>
      </c>
      <c r="I10" s="1">
        <v>68008.899999999994</v>
      </c>
      <c r="J10" s="1">
        <v>79018</v>
      </c>
      <c r="K10" s="1">
        <v>32130.6</v>
      </c>
      <c r="L10" s="1">
        <v>102523.3</v>
      </c>
      <c r="M10" s="1">
        <v>87481.600000000006</v>
      </c>
      <c r="N10" s="1">
        <v>96881.1</v>
      </c>
      <c r="O10" s="1">
        <v>108943.7</v>
      </c>
      <c r="P10" s="1">
        <v>79604.3</v>
      </c>
      <c r="Q10" s="1">
        <v>49688.5</v>
      </c>
      <c r="R10" s="1">
        <v>90057.8</v>
      </c>
      <c r="S10" s="1">
        <v>72568.5</v>
      </c>
      <c r="T10" s="1">
        <v>12314.6</v>
      </c>
      <c r="U10" s="1">
        <v>4399.5</v>
      </c>
      <c r="V10" s="1">
        <v>82997.8</v>
      </c>
      <c r="W10" s="1">
        <v>74147</v>
      </c>
      <c r="X10" s="1">
        <v>54833.8</v>
      </c>
      <c r="Y10" s="1">
        <v>77438.7</v>
      </c>
      <c r="Z10" s="1">
        <v>116657.5</v>
      </c>
      <c r="AA10" s="1">
        <v>81267.100000000006</v>
      </c>
      <c r="AB10" s="1">
        <v>87645.9</v>
      </c>
      <c r="AC10" s="1">
        <v>83045</v>
      </c>
      <c r="AD10" s="1">
        <v>113029.4</v>
      </c>
      <c r="AE10" s="1">
        <v>105719.1</v>
      </c>
      <c r="AF10" s="1">
        <v>109998.8</v>
      </c>
      <c r="AG10" s="1">
        <v>117904.3</v>
      </c>
      <c r="AH10" s="1">
        <v>100385.5</v>
      </c>
      <c r="AI10" s="1">
        <v>84533.6</v>
      </c>
      <c r="AJ10" s="1">
        <v>70186.8</v>
      </c>
      <c r="AK10" s="1">
        <v>40614.199999999997</v>
      </c>
      <c r="AL10" s="1">
        <v>94504</v>
      </c>
      <c r="AM10" s="1">
        <v>89368.4</v>
      </c>
      <c r="AN10" s="1">
        <v>92575</v>
      </c>
      <c r="AO10" s="1">
        <v>51720.2</v>
      </c>
      <c r="AP10" s="1">
        <v>111527.2</v>
      </c>
      <c r="AQ10" s="1">
        <v>106137.2</v>
      </c>
    </row>
    <row r="11" spans="1:153" x14ac:dyDescent="0.25">
      <c r="A11" s="1" t="s">
        <v>1</v>
      </c>
      <c r="B11" s="1">
        <v>706.63549999999998</v>
      </c>
      <c r="C11" s="1" t="s">
        <v>41</v>
      </c>
      <c r="D11" s="1" t="s">
        <v>42</v>
      </c>
      <c r="E11" s="1" t="s">
        <v>43</v>
      </c>
      <c r="F11" s="1">
        <v>0</v>
      </c>
      <c r="G11" s="1">
        <v>0</v>
      </c>
      <c r="H11" s="1">
        <v>31947.200000000001</v>
      </c>
      <c r="I11" s="1">
        <v>3873.5</v>
      </c>
      <c r="J11" s="1">
        <v>13441.4</v>
      </c>
      <c r="K11" s="1">
        <v>0</v>
      </c>
      <c r="L11" s="1">
        <v>19924.900000000001</v>
      </c>
      <c r="M11" s="1">
        <v>1687.8</v>
      </c>
      <c r="N11" s="1">
        <v>33187</v>
      </c>
      <c r="O11" s="1">
        <v>34528.699999999997</v>
      </c>
      <c r="P11" s="1">
        <v>15236.1</v>
      </c>
      <c r="Q11" s="1">
        <v>3037.8</v>
      </c>
      <c r="R11" s="1">
        <v>24708.6</v>
      </c>
      <c r="S11" s="1">
        <v>15588.8</v>
      </c>
      <c r="T11" s="1">
        <v>0</v>
      </c>
      <c r="U11" s="1">
        <v>1194.5</v>
      </c>
      <c r="V11" s="1">
        <v>33652.300000000003</v>
      </c>
      <c r="W11" s="1">
        <v>29466.2</v>
      </c>
      <c r="X11" s="1">
        <v>16479.7</v>
      </c>
      <c r="Y11" s="1">
        <v>42124.7</v>
      </c>
      <c r="Z11" s="1">
        <v>35648.199999999997</v>
      </c>
      <c r="AA11" s="1">
        <v>29928.400000000001</v>
      </c>
      <c r="AB11" s="1">
        <v>37697.699999999997</v>
      </c>
      <c r="AC11" s="1">
        <v>37802.300000000003</v>
      </c>
      <c r="AD11" s="1">
        <v>43007.8</v>
      </c>
      <c r="AE11" s="1">
        <v>36752.699999999997</v>
      </c>
      <c r="AF11" s="1">
        <v>38862</v>
      </c>
      <c r="AG11" s="1">
        <v>38054</v>
      </c>
      <c r="AH11" s="1">
        <v>17025</v>
      </c>
      <c r="AI11" s="1">
        <v>16037.4</v>
      </c>
      <c r="AJ11" s="1">
        <v>20425.900000000001</v>
      </c>
      <c r="AK11" s="1">
        <v>0</v>
      </c>
      <c r="AL11" s="1">
        <v>17606.2</v>
      </c>
      <c r="AM11" s="1">
        <v>17508.5</v>
      </c>
      <c r="AN11" s="1">
        <v>23103.4</v>
      </c>
      <c r="AO11" s="1">
        <v>1871.7</v>
      </c>
      <c r="AP11" s="1">
        <v>32339.7</v>
      </c>
      <c r="AQ11" s="1">
        <v>32110.2</v>
      </c>
    </row>
    <row r="15" spans="1:153" x14ac:dyDescent="0.25">
      <c r="F15" s="2" t="s">
        <v>333</v>
      </c>
      <c r="G15" s="2" t="s">
        <v>333</v>
      </c>
      <c r="H15" s="2" t="s">
        <v>526</v>
      </c>
      <c r="I15" s="2" t="s">
        <v>527</v>
      </c>
      <c r="J15" s="2" t="s">
        <v>528</v>
      </c>
      <c r="K15" s="2" t="s">
        <v>529</v>
      </c>
      <c r="L15" s="2" t="s">
        <v>530</v>
      </c>
      <c r="M15" s="2" t="s">
        <v>531</v>
      </c>
      <c r="N15" s="2" t="s">
        <v>532</v>
      </c>
      <c r="O15" s="2" t="s">
        <v>533</v>
      </c>
      <c r="P15" s="2" t="s">
        <v>534</v>
      </c>
      <c r="Q15" s="2" t="s">
        <v>535</v>
      </c>
      <c r="R15" s="2" t="s">
        <v>536</v>
      </c>
      <c r="S15" s="2" t="s">
        <v>537</v>
      </c>
      <c r="T15" s="2" t="s">
        <v>538</v>
      </c>
      <c r="U15" s="2" t="s">
        <v>539</v>
      </c>
      <c r="V15" s="2" t="s">
        <v>540</v>
      </c>
      <c r="W15" s="2" t="s">
        <v>541</v>
      </c>
      <c r="X15" s="2" t="s">
        <v>542</v>
      </c>
      <c r="Y15" s="2" t="s">
        <v>543</v>
      </c>
      <c r="Z15" s="2" t="s">
        <v>544</v>
      </c>
      <c r="AA15" s="2" t="s">
        <v>545</v>
      </c>
      <c r="AB15" s="2" t="s">
        <v>546</v>
      </c>
      <c r="AC15" s="2" t="s">
        <v>547</v>
      </c>
      <c r="AD15" s="2" t="s">
        <v>548</v>
      </c>
      <c r="AE15" s="2" t="s">
        <v>549</v>
      </c>
      <c r="AF15" s="2" t="s">
        <v>550</v>
      </c>
      <c r="AG15" s="2" t="s">
        <v>551</v>
      </c>
      <c r="AH15" s="2" t="s">
        <v>552</v>
      </c>
      <c r="AI15" s="2" t="s">
        <v>553</v>
      </c>
      <c r="AJ15" s="2" t="s">
        <v>554</v>
      </c>
      <c r="AK15" s="2" t="s">
        <v>555</v>
      </c>
      <c r="AL15" s="2" t="s">
        <v>556</v>
      </c>
      <c r="AM15" s="2" t="s">
        <v>557</v>
      </c>
      <c r="AN15" s="2" t="s">
        <v>558</v>
      </c>
      <c r="AO15" s="2" t="s">
        <v>559</v>
      </c>
      <c r="AP15" s="2" t="s">
        <v>560</v>
      </c>
      <c r="AQ15" s="2" t="s">
        <v>561</v>
      </c>
      <c r="AT15" s="2" t="s">
        <v>526</v>
      </c>
      <c r="AU15" s="2" t="s">
        <v>527</v>
      </c>
      <c r="AV15" s="2" t="s">
        <v>528</v>
      </c>
      <c r="AW15" s="2" t="s">
        <v>529</v>
      </c>
      <c r="AX15" s="2" t="s">
        <v>530</v>
      </c>
      <c r="AY15" s="2" t="s">
        <v>531</v>
      </c>
      <c r="AZ15" s="2" t="s">
        <v>532</v>
      </c>
      <c r="BA15" s="2" t="s">
        <v>533</v>
      </c>
      <c r="BB15" s="2" t="s">
        <v>534</v>
      </c>
      <c r="BC15" s="2" t="s">
        <v>535</v>
      </c>
      <c r="BD15" s="2" t="s">
        <v>536</v>
      </c>
      <c r="BE15" s="2" t="s">
        <v>537</v>
      </c>
      <c r="BF15" s="2" t="s">
        <v>538</v>
      </c>
      <c r="BG15" s="2" t="s">
        <v>539</v>
      </c>
      <c r="BH15" s="2" t="s">
        <v>540</v>
      </c>
      <c r="BI15" s="2" t="s">
        <v>541</v>
      </c>
      <c r="BJ15" s="2" t="s">
        <v>542</v>
      </c>
      <c r="BK15" s="2" t="s">
        <v>543</v>
      </c>
      <c r="BL15" s="2" t="s">
        <v>544</v>
      </c>
      <c r="BM15" s="2" t="s">
        <v>545</v>
      </c>
      <c r="BN15" s="2" t="s">
        <v>546</v>
      </c>
      <c r="BO15" s="2" t="s">
        <v>547</v>
      </c>
      <c r="BP15" s="2" t="s">
        <v>548</v>
      </c>
      <c r="BQ15" s="2" t="s">
        <v>549</v>
      </c>
      <c r="BR15" s="2" t="s">
        <v>550</v>
      </c>
      <c r="BS15" s="2" t="s">
        <v>551</v>
      </c>
      <c r="BT15" s="2" t="s">
        <v>552</v>
      </c>
      <c r="BU15" s="2" t="s">
        <v>553</v>
      </c>
      <c r="BV15" s="2" t="s">
        <v>554</v>
      </c>
      <c r="BW15" s="2" t="s">
        <v>555</v>
      </c>
      <c r="BX15" s="2" t="s">
        <v>556</v>
      </c>
      <c r="BY15" s="2" t="s">
        <v>557</v>
      </c>
      <c r="BZ15" s="2" t="s">
        <v>558</v>
      </c>
      <c r="CA15" s="2" t="s">
        <v>559</v>
      </c>
      <c r="CB15" s="2" t="s">
        <v>560</v>
      </c>
      <c r="CC15" s="2" t="s">
        <v>561</v>
      </c>
      <c r="CD15" s="2"/>
      <c r="CE15" s="2"/>
      <c r="CF15" s="2" t="s">
        <v>523</v>
      </c>
      <c r="CG15" s="2" t="s">
        <v>524</v>
      </c>
      <c r="CH15" s="2" t="s">
        <v>525</v>
      </c>
      <c r="CI15" s="2" t="s">
        <v>562</v>
      </c>
      <c r="CJ15" s="2" t="s">
        <v>563</v>
      </c>
      <c r="CK15" s="2" t="s">
        <v>564</v>
      </c>
      <c r="CL15" s="2" t="s">
        <v>565</v>
      </c>
      <c r="CM15" s="2" t="s">
        <v>566</v>
      </c>
      <c r="CN15" s="2" t="s">
        <v>567</v>
      </c>
      <c r="CO15" s="2" t="s">
        <v>568</v>
      </c>
      <c r="CP15" s="2" t="s">
        <v>569</v>
      </c>
      <c r="CQ15" s="2" t="s">
        <v>570</v>
      </c>
      <c r="CR15" s="2" t="s">
        <v>571</v>
      </c>
      <c r="CS15" s="2" t="s">
        <v>572</v>
      </c>
      <c r="CT15" s="2" t="s">
        <v>573</v>
      </c>
      <c r="CU15" s="2" t="s">
        <v>574</v>
      </c>
      <c r="CV15" s="2" t="s">
        <v>575</v>
      </c>
      <c r="CW15" s="2" t="s">
        <v>576</v>
      </c>
      <c r="CX15" s="2"/>
      <c r="CY15" s="2"/>
      <c r="CZ15" s="3" t="s">
        <v>577</v>
      </c>
      <c r="DA15" s="3" t="s">
        <v>578</v>
      </c>
      <c r="DB15" s="3" t="s">
        <v>579</v>
      </c>
      <c r="DC15" s="3" t="s">
        <v>580</v>
      </c>
      <c r="DD15" s="3" t="s">
        <v>581</v>
      </c>
      <c r="DE15" s="3" t="s">
        <v>582</v>
      </c>
      <c r="DF15" s="2"/>
      <c r="DG15" s="2"/>
      <c r="DH15" s="3" t="s">
        <v>577</v>
      </c>
      <c r="DI15" s="3" t="s">
        <v>578</v>
      </c>
      <c r="DJ15" s="3" t="s">
        <v>579</v>
      </c>
      <c r="DK15" s="3" t="s">
        <v>580</v>
      </c>
      <c r="DL15" s="3" t="s">
        <v>581</v>
      </c>
      <c r="DM15" s="3" t="s">
        <v>582</v>
      </c>
      <c r="DN15" s="2"/>
      <c r="DO15" s="2"/>
      <c r="DP15" s="2" t="s">
        <v>523</v>
      </c>
      <c r="DQ15" s="2" t="s">
        <v>524</v>
      </c>
      <c r="DR15" s="2" t="s">
        <v>525</v>
      </c>
      <c r="DS15" s="2" t="s">
        <v>562</v>
      </c>
      <c r="DT15" s="2" t="s">
        <v>563</v>
      </c>
      <c r="DU15" s="2" t="s">
        <v>564</v>
      </c>
      <c r="DV15" s="2" t="s">
        <v>565</v>
      </c>
      <c r="DW15" s="2" t="s">
        <v>566</v>
      </c>
      <c r="DX15" s="2" t="s">
        <v>567</v>
      </c>
      <c r="DY15" s="2" t="s">
        <v>568</v>
      </c>
      <c r="DZ15" s="2" t="s">
        <v>569</v>
      </c>
      <c r="EA15" s="2" t="s">
        <v>570</v>
      </c>
      <c r="EB15" s="2" t="s">
        <v>571</v>
      </c>
      <c r="EC15" s="2" t="s">
        <v>572</v>
      </c>
      <c r="ED15" s="2" t="s">
        <v>573</v>
      </c>
      <c r="EE15" s="2" t="s">
        <v>574</v>
      </c>
      <c r="EF15" s="2" t="s">
        <v>575</v>
      </c>
      <c r="EG15" s="2" t="s">
        <v>576</v>
      </c>
      <c r="EH15" s="2"/>
      <c r="EI15" s="2"/>
      <c r="EJ15" s="3" t="s">
        <v>577</v>
      </c>
      <c r="EK15" s="3" t="s">
        <v>578</v>
      </c>
      <c r="EL15" s="3" t="s">
        <v>579</v>
      </c>
      <c r="EM15" s="3" t="s">
        <v>580</v>
      </c>
      <c r="EN15" s="3" t="s">
        <v>581</v>
      </c>
      <c r="EO15" s="3" t="s">
        <v>582</v>
      </c>
      <c r="EP15" s="2"/>
      <c r="EQ15" s="2"/>
      <c r="ER15" s="3" t="s">
        <v>577</v>
      </c>
      <c r="ES15" s="3" t="s">
        <v>578</v>
      </c>
      <c r="ET15" s="3" t="s">
        <v>579</v>
      </c>
      <c r="EU15" s="3" t="s">
        <v>580</v>
      </c>
      <c r="EV15" s="3" t="s">
        <v>581</v>
      </c>
      <c r="EW15" s="3" t="s">
        <v>582</v>
      </c>
    </row>
    <row r="16" spans="1:153" x14ac:dyDescent="0.25">
      <c r="A16" s="1" t="s">
        <v>1</v>
      </c>
      <c r="B16" s="1">
        <v>596.52610000000004</v>
      </c>
      <c r="C16" s="1" t="s">
        <v>20</v>
      </c>
      <c r="D16" s="1" t="s">
        <v>21</v>
      </c>
      <c r="E16" s="1" t="s">
        <v>22</v>
      </c>
      <c r="F16" s="1">
        <f>F5/F$4*20*2</f>
        <v>0.10819841245492987</v>
      </c>
      <c r="G16" s="1" t="e">
        <f t="shared" ref="G16:AQ16" si="0">G5/G$4*20*2</f>
        <v>#DIV/0!</v>
      </c>
      <c r="H16" s="1">
        <f t="shared" si="0"/>
        <v>0.32395258435581331</v>
      </c>
      <c r="I16" s="1">
        <f t="shared" si="0"/>
        <v>0.28048812740155621</v>
      </c>
      <c r="J16" s="1">
        <f t="shared" si="0"/>
        <v>0.22318843660224613</v>
      </c>
      <c r="K16" s="1">
        <f t="shared" si="0"/>
        <v>0.20948335519090655</v>
      </c>
      <c r="L16" s="1">
        <f t="shared" si="0"/>
        <v>0.71217114575255547</v>
      </c>
      <c r="M16" s="1">
        <f t="shared" si="0"/>
        <v>0.57635563526519518</v>
      </c>
      <c r="N16" s="1">
        <f t="shared" si="0"/>
        <v>0.15146269143280569</v>
      </c>
      <c r="O16" s="1">
        <f t="shared" si="0"/>
        <v>0.17547229813386589</v>
      </c>
      <c r="P16" s="1">
        <f t="shared" si="0"/>
        <v>0.13105221304160486</v>
      </c>
      <c r="Q16" s="1">
        <f t="shared" si="0"/>
        <v>0.2139610821273949</v>
      </c>
      <c r="R16" s="1">
        <f t="shared" si="0"/>
        <v>0.46233927477974363</v>
      </c>
      <c r="S16" s="1">
        <f t="shared" si="0"/>
        <v>0.45689289557477231</v>
      </c>
      <c r="T16" s="1">
        <f t="shared" si="0"/>
        <v>0.48580654469491785</v>
      </c>
      <c r="U16" s="1">
        <f t="shared" si="0"/>
        <v>0.31383578510516869</v>
      </c>
      <c r="V16" s="1">
        <f t="shared" si="0"/>
        <v>0.29351356048547084</v>
      </c>
      <c r="W16" s="1">
        <f t="shared" si="0"/>
        <v>0.29015153355353601</v>
      </c>
      <c r="X16" s="1">
        <f t="shared" si="0"/>
        <v>0.16095073301491614</v>
      </c>
      <c r="Y16" s="1">
        <f t="shared" si="0"/>
        <v>0.21350893946210669</v>
      </c>
      <c r="Z16" s="1">
        <f t="shared" si="0"/>
        <v>0.15306040540677793</v>
      </c>
      <c r="AA16" s="1">
        <f t="shared" si="0"/>
        <v>0.24367591884438428</v>
      </c>
      <c r="AB16" s="1">
        <f t="shared" si="0"/>
        <v>0.21597758122170241</v>
      </c>
      <c r="AC16" s="1">
        <f t="shared" si="0"/>
        <v>0.22398594575411773</v>
      </c>
      <c r="AD16" s="1">
        <f t="shared" si="0"/>
        <v>0.16593954753929943</v>
      </c>
      <c r="AE16" s="1">
        <f t="shared" si="0"/>
        <v>0.3481190589003037</v>
      </c>
      <c r="AF16" s="1">
        <f t="shared" si="0"/>
        <v>0.31835783259540373</v>
      </c>
      <c r="AG16" s="1">
        <f t="shared" si="0"/>
        <v>0.4596281427035922</v>
      </c>
      <c r="AH16" s="1">
        <f t="shared" si="0"/>
        <v>0.19948081411804544</v>
      </c>
      <c r="AI16" s="1">
        <f t="shared" si="0"/>
        <v>0.26799938533509177</v>
      </c>
      <c r="AJ16" s="1">
        <f t="shared" si="0"/>
        <v>0.16350013830615606</v>
      </c>
      <c r="AK16" s="1">
        <f t="shared" si="0"/>
        <v>0.4670833480772284</v>
      </c>
      <c r="AL16" s="1">
        <f t="shared" si="0"/>
        <v>0.26362499884589463</v>
      </c>
      <c r="AM16" s="1">
        <f t="shared" si="0"/>
        <v>0.28695686522002084</v>
      </c>
      <c r="AN16" s="1">
        <f t="shared" si="0"/>
        <v>0.50403472256719495</v>
      </c>
      <c r="AO16" s="1">
        <f t="shared" si="0"/>
        <v>0.8295507836583218</v>
      </c>
      <c r="AP16" s="1">
        <f t="shared" si="0"/>
        <v>0.58037133926510864</v>
      </c>
      <c r="AQ16" s="1">
        <f t="shared" si="0"/>
        <v>0.64555354831916278</v>
      </c>
      <c r="AS16" s="1" t="s">
        <v>22</v>
      </c>
      <c r="AT16" s="1">
        <f>H16-$F16</f>
        <v>0.21575417190088345</v>
      </c>
      <c r="AU16" s="1">
        <f t="shared" ref="AU16:CC20" si="1">I16-$F16</f>
        <v>0.17228971494662634</v>
      </c>
      <c r="AV16" s="1">
        <f t="shared" si="1"/>
        <v>0.11499002414731627</v>
      </c>
      <c r="AW16" s="1">
        <f t="shared" si="1"/>
        <v>0.10128494273597669</v>
      </c>
      <c r="AX16" s="1">
        <f t="shared" si="1"/>
        <v>0.60397273329762557</v>
      </c>
      <c r="AY16" s="1">
        <f t="shared" si="1"/>
        <v>0.46815722281026528</v>
      </c>
      <c r="AZ16" s="1">
        <f t="shared" si="1"/>
        <v>4.3264278977875825E-2</v>
      </c>
      <c r="BA16" s="1">
        <f t="shared" si="1"/>
        <v>6.7273885678936024E-2</v>
      </c>
      <c r="BB16" s="1">
        <f t="shared" si="1"/>
        <v>2.2853800586674994E-2</v>
      </c>
      <c r="BC16" s="1">
        <f t="shared" si="1"/>
        <v>0.10576266967246503</v>
      </c>
      <c r="BD16" s="1">
        <f t="shared" si="1"/>
        <v>0.35414086232481379</v>
      </c>
      <c r="BE16" s="1">
        <f t="shared" si="1"/>
        <v>0.34869448311984241</v>
      </c>
      <c r="BF16" s="1">
        <f t="shared" si="1"/>
        <v>0.37760813223998801</v>
      </c>
      <c r="BG16" s="1">
        <f t="shared" si="1"/>
        <v>0.20563737265023882</v>
      </c>
      <c r="BH16" s="1">
        <f t="shared" si="1"/>
        <v>0.18531514803054097</v>
      </c>
      <c r="BI16" s="1">
        <f t="shared" si="1"/>
        <v>0.18195312109860615</v>
      </c>
      <c r="BJ16" s="1">
        <f t="shared" si="1"/>
        <v>5.2752320559986271E-2</v>
      </c>
      <c r="BK16" s="1">
        <f t="shared" si="1"/>
        <v>0.10531052700717683</v>
      </c>
      <c r="BL16" s="1">
        <f t="shared" si="1"/>
        <v>4.4861992951848062E-2</v>
      </c>
      <c r="BM16" s="1">
        <f t="shared" si="1"/>
        <v>0.13547750638945441</v>
      </c>
      <c r="BN16" s="1">
        <f t="shared" si="1"/>
        <v>0.10777916876677254</v>
      </c>
      <c r="BO16" s="1">
        <f t="shared" si="1"/>
        <v>0.11578753329918787</v>
      </c>
      <c r="BP16" s="1">
        <f t="shared" si="1"/>
        <v>5.7741135084369566E-2</v>
      </c>
      <c r="BQ16" s="1">
        <f t="shared" si="1"/>
        <v>0.23992064644537384</v>
      </c>
      <c r="BR16" s="1">
        <f t="shared" si="1"/>
        <v>0.21015942014047387</v>
      </c>
      <c r="BS16" s="1">
        <f t="shared" si="1"/>
        <v>0.35142973024866231</v>
      </c>
      <c r="BT16" s="1">
        <f t="shared" si="1"/>
        <v>9.1282401663115575E-2</v>
      </c>
      <c r="BU16" s="1">
        <f t="shared" si="1"/>
        <v>0.1598009728801619</v>
      </c>
      <c r="BV16" s="1">
        <f t="shared" si="1"/>
        <v>5.5301725851226197E-2</v>
      </c>
      <c r="BW16" s="1">
        <f t="shared" si="1"/>
        <v>0.35888493562229851</v>
      </c>
      <c r="BX16" s="1">
        <f t="shared" si="1"/>
        <v>0.15542658639096477</v>
      </c>
      <c r="BY16" s="1">
        <f t="shared" si="1"/>
        <v>0.17875845276509097</v>
      </c>
      <c r="BZ16" s="1">
        <f t="shared" si="1"/>
        <v>0.39583631011226506</v>
      </c>
      <c r="CA16" s="1">
        <f t="shared" si="1"/>
        <v>0.72135237120339191</v>
      </c>
      <c r="CB16" s="1">
        <f t="shared" si="1"/>
        <v>0.47217292681017875</v>
      </c>
      <c r="CC16" s="1">
        <f t="shared" si="1"/>
        <v>0.53735513586423289</v>
      </c>
      <c r="CE16" s="1" t="s">
        <v>22</v>
      </c>
      <c r="CF16" s="1">
        <f t="shared" ref="CF16:CF20" si="2">AVERAGE(AT16:AU16)</f>
        <v>0.19402194342375489</v>
      </c>
      <c r="CG16" s="1">
        <f>AVERAGE(AV16:AW16)</f>
        <v>0.10813748344164648</v>
      </c>
      <c r="CH16" s="1">
        <f>AVERAGE(AX16)</f>
        <v>0.60397273329762557</v>
      </c>
      <c r="CI16" s="1">
        <f t="shared" ref="CI16:CI20" si="3">AVERAGE(AZ16:BA16)</f>
        <v>5.5269082328405925E-2</v>
      </c>
      <c r="CJ16" s="1">
        <f t="shared" ref="CJ16:CJ20" si="4">AVERAGE(BB16:BC16)</f>
        <v>6.4308235129570013E-2</v>
      </c>
      <c r="CK16" s="1">
        <f t="shared" ref="CK16:CK20" si="5">AVERAGE(BD16:BE16)</f>
        <v>0.3514176727223281</v>
      </c>
      <c r="CL16" s="1">
        <f>AVERAGE(BF16:BG16)</f>
        <v>0.29162275244511343</v>
      </c>
      <c r="CM16" s="1">
        <f t="shared" ref="CM16:CM20" si="6">AVERAGE(BH16:BI16)</f>
        <v>0.18363413456457356</v>
      </c>
      <c r="CN16" s="1">
        <f t="shared" ref="CN16:CN20" si="7">AVERAGE(BJ16:BK16)</f>
        <v>7.903142378358155E-2</v>
      </c>
      <c r="CO16" s="1">
        <f t="shared" ref="CO16:CO20" si="8">AVERAGE(BL16:BM16)</f>
        <v>9.0169749670651236E-2</v>
      </c>
      <c r="CP16" s="1">
        <f t="shared" ref="CP16:CP20" si="9">AVERAGE(BN16:BO16)</f>
        <v>0.1117833510329802</v>
      </c>
      <c r="CQ16" s="1">
        <f>AVERAGE(BP16)</f>
        <v>5.7741135084369566E-2</v>
      </c>
      <c r="CR16" s="1">
        <f t="shared" ref="CR16:CR20" si="10">AVERAGE(BR16:BS16)</f>
        <v>0.28079457519456807</v>
      </c>
      <c r="CS16" s="1">
        <f t="shared" ref="CS16:CS20" si="11">AVERAGE(BT16:BU16)</f>
        <v>0.12554168727163872</v>
      </c>
      <c r="CT16" s="1">
        <f>AVERAGE(BV16)</f>
        <v>5.5301725851226197E-2</v>
      </c>
      <c r="CU16" s="1">
        <f t="shared" ref="CU16:CU20" si="12">AVERAGE(BX16:BY16)</f>
        <v>0.16709251957802787</v>
      </c>
      <c r="CV16" s="1">
        <f t="shared" ref="CV16:CV19" si="13">AVERAGE(BZ16:CA16)</f>
        <v>0.55859434065782843</v>
      </c>
      <c r="CW16" s="1">
        <f>AVERAGE(CB16:CC16)</f>
        <v>0.50476403133720582</v>
      </c>
      <c r="CY16" s="1" t="s">
        <v>22</v>
      </c>
      <c r="CZ16" s="1">
        <f t="shared" ref="CZ16:CZ20" si="14">AVERAGE(CF16:CH16)</f>
        <v>0.30204405338767565</v>
      </c>
      <c r="DA16" s="1">
        <f t="shared" ref="DA16:DA20" si="15">AVERAGE(CI16:CK16)</f>
        <v>0.15699833006010136</v>
      </c>
      <c r="DB16" s="1">
        <f t="shared" ref="DB16:DB20" si="16">AVERAGE(CM16:CN16)</f>
        <v>0.13133277917407754</v>
      </c>
      <c r="DC16" s="1">
        <f t="shared" ref="DC16:DC20" si="17">AVERAGE(CO16:CQ16)</f>
        <v>8.6564745262666998E-2</v>
      </c>
      <c r="DD16" s="1">
        <f t="shared" ref="DD16:DD20" si="18">AVERAGE(CR16:CT16)</f>
        <v>0.15387932943914431</v>
      </c>
      <c r="DE16" s="1">
        <f t="shared" ref="DE16:DE20" si="19">AVERAGE(CU16:CW16)</f>
        <v>0.4101502971910207</v>
      </c>
      <c r="DG16" s="1" t="s">
        <v>22</v>
      </c>
      <c r="DH16" s="1">
        <f t="shared" ref="DH16:DH20" si="20">_xlfn.STDEV.S(CF16:CH16)</f>
        <v>0.26498062368922065</v>
      </c>
      <c r="DI16" s="1">
        <f t="shared" ref="DI16:DI20" si="21">_xlfn.STDEV.S(CI16:CK16)</f>
        <v>0.16843273782655779</v>
      </c>
      <c r="DJ16" s="1">
        <f t="shared" ref="DJ16:DJ20" si="22">_xlfn.STDEV.S(CM16:CN16)</f>
        <v>7.396528612373468E-2</v>
      </c>
      <c r="DK16" s="1">
        <f t="shared" ref="DK16:DK20" si="23">_xlfn.STDEV.S(CO16:CQ16)</f>
        <v>2.7200869815968341E-2</v>
      </c>
      <c r="DL16" s="1">
        <f t="shared" ref="DL16:DL20" si="24">_xlfn.STDEV.S(CR16:CT16)</f>
        <v>0.11538640625721458</v>
      </c>
      <c r="DM16" s="1">
        <f t="shared" ref="DM16:DM20" si="25">_xlfn.STDEV.S(CU16:CW16)</f>
        <v>0.21220800643240076</v>
      </c>
      <c r="DO16" s="1" t="s">
        <v>22</v>
      </c>
      <c r="DP16" s="1">
        <f>CF16*100/CF$24</f>
        <v>4.6975375925954943E-3</v>
      </c>
      <c r="DQ16" s="1">
        <f t="shared" ref="DQ16:EG20" si="26">CG16*100/CG$24</f>
        <v>2.6182341033076655E-3</v>
      </c>
      <c r="DR16" s="1">
        <f t="shared" si="26"/>
        <v>2.5279305811243307E-2</v>
      </c>
      <c r="DS16" s="1">
        <f t="shared" si="26"/>
        <v>1.7270796495964245E-3</v>
      </c>
      <c r="DT16" s="1">
        <f t="shared" si="26"/>
        <v>1.7520071056834933E-3</v>
      </c>
      <c r="DU16" s="1">
        <f t="shared" si="26"/>
        <v>7.4207346236690825E-3</v>
      </c>
      <c r="DV16" s="1">
        <f t="shared" si="26"/>
        <v>6.1149125143627652E-3</v>
      </c>
      <c r="DW16" s="1">
        <f t="shared" si="26"/>
        <v>5.7349239346293915E-3</v>
      </c>
      <c r="DX16" s="1">
        <f t="shared" si="26"/>
        <v>1.8546100047283206E-3</v>
      </c>
      <c r="DY16" s="1">
        <f t="shared" si="26"/>
        <v>2.2889537761739431E-3</v>
      </c>
      <c r="DZ16" s="1">
        <f t="shared" si="26"/>
        <v>2.4534336093834565E-3</v>
      </c>
      <c r="EA16" s="1">
        <f t="shared" si="26"/>
        <v>1.2141530356801892E-3</v>
      </c>
      <c r="EB16" s="1">
        <f t="shared" si="26"/>
        <v>5.7445660943951189E-3</v>
      </c>
      <c r="EC16" s="1">
        <f t="shared" si="26"/>
        <v>3.8642362400096359E-3</v>
      </c>
      <c r="ED16" s="1">
        <f t="shared" si="26"/>
        <v>2.0731038596328195E-3</v>
      </c>
      <c r="EE16" s="1">
        <f t="shared" si="26"/>
        <v>4.9326773051274987E-3</v>
      </c>
      <c r="EF16" s="1">
        <f t="shared" si="26"/>
        <v>1.0511882512408085E-2</v>
      </c>
      <c r="EG16" s="1">
        <f t="shared" si="26"/>
        <v>8.5457304067645904E-3</v>
      </c>
      <c r="EI16" s="1" t="s">
        <v>22</v>
      </c>
      <c r="EJ16" s="1">
        <f t="shared" ref="EJ16:EJ20" si="27">AVERAGE(DP16:DR16)</f>
        <v>1.0865025835715489E-2</v>
      </c>
      <c r="EK16" s="1">
        <f t="shared" ref="EK16:EK20" si="28">AVERAGE(DS16:DU16)</f>
        <v>3.6332737929830002E-3</v>
      </c>
      <c r="EL16" s="1">
        <f t="shared" ref="EL16:EL20" si="29">AVERAGE(DW16:DX16)</f>
        <v>3.7947669696788561E-3</v>
      </c>
      <c r="EM16" s="1">
        <f t="shared" ref="EM16:EM20" si="30">AVERAGE(DY16:EA16)</f>
        <v>1.9855134737458628E-3</v>
      </c>
      <c r="EN16" s="1">
        <f t="shared" ref="EN16:EN20" si="31">AVERAGE(EB16:ED16)</f>
        <v>3.8939687313458583E-3</v>
      </c>
      <c r="EO16" s="1">
        <f t="shared" ref="EO16:EO20" si="32">AVERAGE(EE16:EG16)</f>
        <v>7.9967634081000577E-3</v>
      </c>
      <c r="EQ16" s="1" t="s">
        <v>22</v>
      </c>
      <c r="ER16" s="1">
        <f t="shared" ref="ER16:ER20" si="33">_xlfn.STDEV.S(DP16:DR16)</f>
        <v>1.2526351270813774E-2</v>
      </c>
      <c r="ES16" s="1">
        <f t="shared" ref="ES16:ES20" si="34">_xlfn.STDEV.S(DS16:DU16)</f>
        <v>3.2800609754245003E-3</v>
      </c>
      <c r="ET16" s="1">
        <f t="shared" ref="ET16:ET20" si="35">_xlfn.STDEV.S(DW16:DX16)</f>
        <v>2.7437962929656693E-3</v>
      </c>
      <c r="EU16" s="1">
        <f t="shared" ref="EU16:EU20" si="36">_xlfn.STDEV.S(DY16:EA16)</f>
        <v>6.7306099125027919E-4</v>
      </c>
      <c r="EV16" s="1">
        <f t="shared" ref="EV16:EV20" si="37">_xlfn.STDEV.S(EB16:ED16)</f>
        <v>1.8359116947996813E-3</v>
      </c>
      <c r="EW16" s="1">
        <f t="shared" ref="EW16:EW20" si="38">_xlfn.STDEV.S(EE16:EG16)</f>
        <v>2.8298244221954404E-3</v>
      </c>
    </row>
    <row r="17" spans="1:153" x14ac:dyDescent="0.25">
      <c r="A17" s="1" t="s">
        <v>1</v>
      </c>
      <c r="B17" s="1">
        <v>680.61980000000005</v>
      </c>
      <c r="C17" s="1" t="s">
        <v>34</v>
      </c>
      <c r="D17" s="1" t="s">
        <v>35</v>
      </c>
      <c r="E17" s="1" t="s">
        <v>36</v>
      </c>
      <c r="F17" s="1">
        <f t="shared" ref="F17:AQ17" si="39">F8/F$4*20*2</f>
        <v>4.0048506457722233E-2</v>
      </c>
      <c r="G17" s="1" t="e">
        <f t="shared" si="39"/>
        <v>#DIV/0!</v>
      </c>
      <c r="H17" s="1">
        <f t="shared" si="39"/>
        <v>1.098194722162769</v>
      </c>
      <c r="I17" s="1">
        <f t="shared" si="39"/>
        <v>1.1457713208763534</v>
      </c>
      <c r="J17" s="1">
        <f t="shared" si="39"/>
        <v>0.81480353525402893</v>
      </c>
      <c r="K17" s="1">
        <f t="shared" si="39"/>
        <v>0.32551621265615699</v>
      </c>
      <c r="L17" s="1">
        <f t="shared" si="39"/>
        <v>0.66360852203236997</v>
      </c>
      <c r="M17" s="1">
        <f t="shared" si="39"/>
        <v>0.82292036772159682</v>
      </c>
      <c r="N17" s="1">
        <f t="shared" si="39"/>
        <v>0.66796486393481169</v>
      </c>
      <c r="O17" s="1">
        <f t="shared" si="39"/>
        <v>0.68487754867415718</v>
      </c>
      <c r="P17" s="1">
        <f t="shared" si="39"/>
        <v>0.77053176240620957</v>
      </c>
      <c r="Q17" s="1">
        <f t="shared" si="39"/>
        <v>0.69436380796595187</v>
      </c>
      <c r="R17" s="1">
        <f t="shared" si="39"/>
        <v>1.127031907373067</v>
      </c>
      <c r="S17" s="1">
        <f t="shared" si="39"/>
        <v>1.0697638298969503</v>
      </c>
      <c r="T17" s="1">
        <f t="shared" si="39"/>
        <v>0.10637524406708031</v>
      </c>
      <c r="U17" s="1">
        <f t="shared" si="39"/>
        <v>0</v>
      </c>
      <c r="V17" s="1">
        <f t="shared" si="39"/>
        <v>0.80080384742502619</v>
      </c>
      <c r="W17" s="1">
        <f t="shared" si="39"/>
        <v>0.78269957848335947</v>
      </c>
      <c r="X17" s="1">
        <f t="shared" si="39"/>
        <v>0.89383757690672516</v>
      </c>
      <c r="Y17" s="1">
        <f t="shared" si="39"/>
        <v>0.82644763901251284</v>
      </c>
      <c r="Z17" s="1">
        <f t="shared" si="39"/>
        <v>0.83453856848970154</v>
      </c>
      <c r="AA17" s="1">
        <f t="shared" si="39"/>
        <v>0.87932986894265042</v>
      </c>
      <c r="AB17" s="1">
        <f t="shared" si="39"/>
        <v>0.81660392430409123</v>
      </c>
      <c r="AC17" s="1">
        <f t="shared" si="39"/>
        <v>0.81144848238694778</v>
      </c>
      <c r="AD17" s="1">
        <f t="shared" si="39"/>
        <v>1.0531500311747994</v>
      </c>
      <c r="AE17" s="1">
        <f t="shared" si="39"/>
        <v>1.0278941363234</v>
      </c>
      <c r="AF17" s="1">
        <f t="shared" si="39"/>
        <v>1.2116618174151381</v>
      </c>
      <c r="AG17" s="1">
        <f t="shared" si="39"/>
        <v>1.2285534677780727</v>
      </c>
      <c r="AH17" s="1">
        <f t="shared" si="39"/>
        <v>1.0589598279180739</v>
      </c>
      <c r="AI17" s="1">
        <f t="shared" si="39"/>
        <v>0.87325995091670616</v>
      </c>
      <c r="AJ17" s="1">
        <f t="shared" si="39"/>
        <v>0.4535125889350401</v>
      </c>
      <c r="AK17" s="1">
        <f t="shared" si="39"/>
        <v>0.31292983864605917</v>
      </c>
      <c r="AL17" s="1">
        <f t="shared" si="39"/>
        <v>0.74653272888987376</v>
      </c>
      <c r="AM17" s="1">
        <f t="shared" si="39"/>
        <v>0.7704670234781279</v>
      </c>
      <c r="AN17" s="1">
        <f t="shared" si="39"/>
        <v>1.2153107680624302</v>
      </c>
      <c r="AO17" s="1">
        <f t="shared" si="39"/>
        <v>1.3032488658998203</v>
      </c>
      <c r="AP17" s="1">
        <f t="shared" si="39"/>
        <v>1.2313897353826637</v>
      </c>
      <c r="AQ17" s="1">
        <f t="shared" si="39"/>
        <v>1.1311336466878483</v>
      </c>
      <c r="AS17" s="1" t="s">
        <v>36</v>
      </c>
      <c r="AT17" s="1">
        <f t="shared" ref="AT17:AT20" si="40">H17-$F17</f>
        <v>1.0581462157050467</v>
      </c>
      <c r="AU17" s="1">
        <f t="shared" si="1"/>
        <v>1.1057228144186311</v>
      </c>
      <c r="AV17" s="1">
        <f t="shared" si="1"/>
        <v>0.77475502879630676</v>
      </c>
      <c r="AW17" s="1">
        <f t="shared" si="1"/>
        <v>0.28546770619843476</v>
      </c>
      <c r="AX17" s="1">
        <f t="shared" si="1"/>
        <v>0.62356001557464769</v>
      </c>
      <c r="AY17" s="1">
        <f t="shared" si="1"/>
        <v>0.78287186126387454</v>
      </c>
      <c r="AZ17" s="1">
        <f t="shared" si="1"/>
        <v>0.6279163574770894</v>
      </c>
      <c r="BA17" s="1">
        <f t="shared" si="1"/>
        <v>0.64482904221643489</v>
      </c>
      <c r="BB17" s="1">
        <f t="shared" si="1"/>
        <v>0.73048325594848729</v>
      </c>
      <c r="BC17" s="1">
        <f t="shared" si="1"/>
        <v>0.6543153015082297</v>
      </c>
      <c r="BD17" s="1">
        <f t="shared" si="1"/>
        <v>1.0869834009153447</v>
      </c>
      <c r="BE17" s="1">
        <f t="shared" si="1"/>
        <v>1.029715323439228</v>
      </c>
      <c r="BF17" s="1">
        <f t="shared" si="1"/>
        <v>6.6326737609358075E-2</v>
      </c>
      <c r="BH17" s="1">
        <f t="shared" si="1"/>
        <v>0.76075534096730402</v>
      </c>
      <c r="BI17" s="1">
        <f t="shared" si="1"/>
        <v>0.74265107202563718</v>
      </c>
      <c r="BJ17" s="1">
        <f t="shared" si="1"/>
        <v>0.85378907044900298</v>
      </c>
      <c r="BK17" s="1">
        <f t="shared" si="1"/>
        <v>0.78639913255479055</v>
      </c>
      <c r="BL17" s="1">
        <f t="shared" si="1"/>
        <v>0.79449006203197925</v>
      </c>
      <c r="BM17" s="1">
        <f t="shared" si="1"/>
        <v>0.83928136248492824</v>
      </c>
      <c r="BN17" s="1">
        <f t="shared" si="1"/>
        <v>0.77655541784636894</v>
      </c>
      <c r="BO17" s="1">
        <f t="shared" si="1"/>
        <v>0.7713999759292256</v>
      </c>
      <c r="BP17" s="1">
        <f t="shared" si="1"/>
        <v>1.0131015247170772</v>
      </c>
      <c r="BQ17" s="1">
        <f t="shared" si="1"/>
        <v>0.9878456298656777</v>
      </c>
      <c r="BR17" s="1">
        <f t="shared" si="1"/>
        <v>1.1716133109574158</v>
      </c>
      <c r="BS17" s="1">
        <f t="shared" si="1"/>
        <v>1.1885049613203504</v>
      </c>
      <c r="BT17" s="1">
        <f t="shared" si="1"/>
        <v>1.0189113214603516</v>
      </c>
      <c r="BU17" s="1">
        <f t="shared" si="1"/>
        <v>0.83321144445898399</v>
      </c>
      <c r="BV17" s="1">
        <f t="shared" si="1"/>
        <v>0.41346408247731786</v>
      </c>
      <c r="BW17" s="1">
        <f t="shared" si="1"/>
        <v>0.27288133218833693</v>
      </c>
      <c r="BX17" s="1">
        <f t="shared" si="1"/>
        <v>0.70648422243215148</v>
      </c>
      <c r="BY17" s="1">
        <f t="shared" si="1"/>
        <v>0.73041851702040561</v>
      </c>
      <c r="BZ17" s="1">
        <f t="shared" si="1"/>
        <v>1.1752622616047079</v>
      </c>
      <c r="CA17" s="1">
        <f t="shared" si="1"/>
        <v>1.263200359442098</v>
      </c>
      <c r="CB17" s="1">
        <f t="shared" si="1"/>
        <v>1.1913412289249414</v>
      </c>
      <c r="CC17" s="1">
        <f t="shared" si="1"/>
        <v>1.091085140230126</v>
      </c>
      <c r="CE17" s="1" t="s">
        <v>36</v>
      </c>
      <c r="CF17" s="1">
        <f t="shared" si="2"/>
        <v>1.0819345150618389</v>
      </c>
      <c r="CG17" s="1">
        <f>AVERAGE(AV17)</f>
        <v>0.77475502879630676</v>
      </c>
      <c r="CH17" s="1">
        <f t="shared" ref="CH17:CH20" si="41">AVERAGE(AX17)</f>
        <v>0.62356001557464769</v>
      </c>
      <c r="CI17" s="1">
        <f t="shared" si="3"/>
        <v>0.63637269984676215</v>
      </c>
      <c r="CJ17" s="1">
        <f t="shared" si="4"/>
        <v>0.69239927872835849</v>
      </c>
      <c r="CK17" s="1">
        <f t="shared" si="5"/>
        <v>1.0583493621772864</v>
      </c>
      <c r="CL17" s="1">
        <f>AVERAGE(BF17:BG17)</f>
        <v>6.6326737609358075E-2</v>
      </c>
      <c r="CM17" s="1">
        <f t="shared" si="6"/>
        <v>0.7517032064964706</v>
      </c>
      <c r="CN17" s="1">
        <f t="shared" si="7"/>
        <v>0.82009410150189677</v>
      </c>
      <c r="CO17" s="1">
        <f t="shared" si="8"/>
        <v>0.81688571225845374</v>
      </c>
      <c r="CP17" s="1">
        <f t="shared" si="9"/>
        <v>0.77397769688779727</v>
      </c>
      <c r="CQ17" s="1">
        <f>AVERAGE(BP17:BQ17)</f>
        <v>1.0004735772913773</v>
      </c>
      <c r="CR17" s="1">
        <f t="shared" si="10"/>
        <v>1.1800591361388832</v>
      </c>
      <c r="CS17" s="1">
        <f t="shared" si="11"/>
        <v>0.92606138295966778</v>
      </c>
      <c r="CT17" s="1">
        <f>AVERAGE(BV17:BW17)</f>
        <v>0.3431727073328274</v>
      </c>
      <c r="CU17" s="1">
        <f t="shared" si="12"/>
        <v>0.71845136972627854</v>
      </c>
      <c r="CV17" s="1">
        <f t="shared" si="13"/>
        <v>1.2192313105234029</v>
      </c>
      <c r="CW17" s="1">
        <f t="shared" ref="CW17:CW20" si="42">AVERAGE(CB17:CC17)</f>
        <v>1.1412131845775337</v>
      </c>
      <c r="CY17" s="1" t="s">
        <v>36</v>
      </c>
      <c r="CZ17" s="1">
        <f t="shared" si="14"/>
        <v>0.82674985314426441</v>
      </c>
      <c r="DA17" s="1">
        <f t="shared" si="15"/>
        <v>0.79570711358413571</v>
      </c>
      <c r="DB17" s="1">
        <f t="shared" si="16"/>
        <v>0.78589865399918368</v>
      </c>
      <c r="DC17" s="1">
        <f t="shared" si="17"/>
        <v>0.86377899547920955</v>
      </c>
      <c r="DD17" s="1">
        <f t="shared" si="18"/>
        <v>0.81643107547712612</v>
      </c>
      <c r="DE17" s="1">
        <f t="shared" si="19"/>
        <v>1.0262986216090717</v>
      </c>
      <c r="DG17" s="1" t="s">
        <v>36</v>
      </c>
      <c r="DH17" s="1">
        <f t="shared" si="20"/>
        <v>0.23356881590714287</v>
      </c>
      <c r="DI17" s="1">
        <f t="shared" si="21"/>
        <v>0.22917342220432885</v>
      </c>
      <c r="DJ17" s="1">
        <f t="shared" si="22"/>
        <v>4.835966562975403E-2</v>
      </c>
      <c r="DK17" s="1">
        <f t="shared" si="23"/>
        <v>0.12030931372244041</v>
      </c>
      <c r="DL17" s="1">
        <f t="shared" si="24"/>
        <v>0.42907904507092348</v>
      </c>
      <c r="DM17" s="1">
        <f t="shared" si="25"/>
        <v>0.26944230340254116</v>
      </c>
      <c r="DO17" s="1" t="s">
        <v>36</v>
      </c>
      <c r="DP17" s="1">
        <f t="shared" ref="DP17:DP20" si="43">CF17*100/CF$24</f>
        <v>2.6195119827911704E-2</v>
      </c>
      <c r="DQ17" s="1">
        <f t="shared" si="26"/>
        <v>1.8758435775863266E-2</v>
      </c>
      <c r="DR17" s="1">
        <f t="shared" si="26"/>
        <v>2.6099132388493752E-2</v>
      </c>
      <c r="DS17" s="1">
        <f t="shared" si="26"/>
        <v>1.9885735263948899E-2</v>
      </c>
      <c r="DT17" s="1">
        <f t="shared" si="26"/>
        <v>1.8863656479734602E-2</v>
      </c>
      <c r="DU17" s="1">
        <f t="shared" si="26"/>
        <v>2.2348704591338767E-2</v>
      </c>
      <c r="DV17" s="1">
        <f t="shared" si="26"/>
        <v>1.3907769350769506E-3</v>
      </c>
      <c r="DW17" s="1">
        <f t="shared" si="26"/>
        <v>2.3475813583875679E-2</v>
      </c>
      <c r="DX17" s="1">
        <f t="shared" si="26"/>
        <v>1.924493641452114E-2</v>
      </c>
      <c r="DY17" s="1">
        <f t="shared" si="26"/>
        <v>2.073659561666857E-2</v>
      </c>
      <c r="DZ17" s="1">
        <f t="shared" si="26"/>
        <v>1.6987349877330811E-2</v>
      </c>
      <c r="EA17" s="1">
        <f t="shared" si="26"/>
        <v>2.1037480978010236E-2</v>
      </c>
      <c r="EB17" s="1">
        <f t="shared" si="26"/>
        <v>2.4141946824105739E-2</v>
      </c>
      <c r="EC17" s="1">
        <f t="shared" si="26"/>
        <v>2.8504634868919895E-2</v>
      </c>
      <c r="ED17" s="1">
        <f t="shared" si="26"/>
        <v>1.2864565312233451E-2</v>
      </c>
      <c r="EE17" s="1">
        <f t="shared" si="26"/>
        <v>2.1209140751699992E-2</v>
      </c>
      <c r="EF17" s="1">
        <f t="shared" si="26"/>
        <v>2.2944049659683451E-2</v>
      </c>
      <c r="EG17" s="1">
        <f t="shared" si="26"/>
        <v>1.932090958662179E-2</v>
      </c>
      <c r="EI17" s="1" t="s">
        <v>36</v>
      </c>
      <c r="EJ17" s="1">
        <f t="shared" si="27"/>
        <v>2.3684229330756239E-2</v>
      </c>
      <c r="EK17" s="1">
        <f t="shared" si="28"/>
        <v>2.0366032111674089E-2</v>
      </c>
      <c r="EL17" s="1">
        <f t="shared" si="29"/>
        <v>2.1360374999198409E-2</v>
      </c>
      <c r="EM17" s="1">
        <f t="shared" si="30"/>
        <v>1.9587142157336538E-2</v>
      </c>
      <c r="EN17" s="1">
        <f t="shared" si="31"/>
        <v>2.1837049001753029E-2</v>
      </c>
      <c r="EO17" s="1">
        <f t="shared" si="32"/>
        <v>2.1158033332668413E-2</v>
      </c>
      <c r="EQ17" s="1" t="s">
        <v>36</v>
      </c>
      <c r="ER17" s="1">
        <f t="shared" si="33"/>
        <v>4.266132324037825E-3</v>
      </c>
      <c r="ES17" s="1">
        <f t="shared" si="34"/>
        <v>1.7914809185419767E-3</v>
      </c>
      <c r="ET17" s="1">
        <f t="shared" si="35"/>
        <v>2.9916819368179391E-3</v>
      </c>
      <c r="EU17" s="1">
        <f t="shared" si="36"/>
        <v>2.2565067969209538E-3</v>
      </c>
      <c r="EV17" s="1">
        <f t="shared" si="37"/>
        <v>8.0707719217626237E-3</v>
      </c>
      <c r="EW17" s="1">
        <f t="shared" si="38"/>
        <v>1.8121106405146368E-3</v>
      </c>
    </row>
    <row r="18" spans="1:153" x14ac:dyDescent="0.25">
      <c r="A18" s="1" t="s">
        <v>1</v>
      </c>
      <c r="B18" s="1">
        <v>694.63570000000004</v>
      </c>
      <c r="C18" s="1" t="s">
        <v>38</v>
      </c>
      <c r="D18" s="1" t="s">
        <v>39</v>
      </c>
      <c r="E18" s="1" t="s">
        <v>40</v>
      </c>
      <c r="F18" s="1">
        <f t="shared" ref="F18:AQ18" si="44">F9/F$4*20*2</f>
        <v>0</v>
      </c>
      <c r="G18" s="1" t="e">
        <f t="shared" si="44"/>
        <v>#DIV/0!</v>
      </c>
      <c r="H18" s="1">
        <f t="shared" si="44"/>
        <v>7.9398523875632912E-2</v>
      </c>
      <c r="I18" s="1">
        <f t="shared" si="44"/>
        <v>4.7658719804446442E-2</v>
      </c>
      <c r="J18" s="1">
        <f t="shared" si="44"/>
        <v>0.12905302782080402</v>
      </c>
      <c r="K18" s="1">
        <f t="shared" si="44"/>
        <v>0</v>
      </c>
      <c r="L18" s="1">
        <f t="shared" si="44"/>
        <v>4.9483841614061386E-2</v>
      </c>
      <c r="M18" s="1">
        <f t="shared" si="44"/>
        <v>0.26324040849644065</v>
      </c>
      <c r="N18" s="1">
        <f t="shared" si="44"/>
        <v>7.4941047575466976E-2</v>
      </c>
      <c r="O18" s="1">
        <f t="shared" si="44"/>
        <v>0.12140419012356146</v>
      </c>
      <c r="P18" s="1">
        <f t="shared" si="44"/>
        <v>1.8248313504903038E-2</v>
      </c>
      <c r="Q18" s="1">
        <f t="shared" si="44"/>
        <v>4.6420098466507298E-2</v>
      </c>
      <c r="R18" s="1">
        <f t="shared" si="44"/>
        <v>9.1976412134575788E-2</v>
      </c>
      <c r="S18" s="1">
        <f t="shared" si="44"/>
        <v>0.16373714313425375</v>
      </c>
      <c r="T18" s="1">
        <f t="shared" si="44"/>
        <v>0</v>
      </c>
      <c r="U18" s="1">
        <f t="shared" si="44"/>
        <v>0</v>
      </c>
      <c r="V18" s="1">
        <f t="shared" si="44"/>
        <v>0.1203346073696098</v>
      </c>
      <c r="W18" s="1">
        <f t="shared" si="44"/>
        <v>0.1364788974090031</v>
      </c>
      <c r="X18" s="1">
        <f t="shared" si="44"/>
        <v>0</v>
      </c>
      <c r="Y18" s="1">
        <f t="shared" si="44"/>
        <v>8.6001675182867082E-2</v>
      </c>
      <c r="Z18" s="1">
        <f t="shared" si="44"/>
        <v>0.20520104611098838</v>
      </c>
      <c r="AA18" s="1">
        <f t="shared" si="44"/>
        <v>0.14424194285906722</v>
      </c>
      <c r="AB18" s="1">
        <f t="shared" si="44"/>
        <v>0.12831534392495239</v>
      </c>
      <c r="AC18" s="1">
        <f t="shared" si="44"/>
        <v>0.13220110845812327</v>
      </c>
      <c r="AD18" s="1">
        <f t="shared" si="44"/>
        <v>0.22625319325710616</v>
      </c>
      <c r="AE18" s="1">
        <f t="shared" si="44"/>
        <v>0.26245960018312064</v>
      </c>
      <c r="AF18" s="1">
        <f t="shared" si="44"/>
        <v>0.19002858950031623</v>
      </c>
      <c r="AG18" s="1">
        <f t="shared" si="44"/>
        <v>0.14471161198962162</v>
      </c>
      <c r="AH18" s="1">
        <f t="shared" si="44"/>
        <v>0.12399075680180587</v>
      </c>
      <c r="AI18" s="1">
        <f t="shared" si="44"/>
        <v>0.15709152877021076</v>
      </c>
      <c r="AJ18" s="1">
        <f t="shared" si="44"/>
        <v>4.4999620565147606E-2</v>
      </c>
      <c r="AK18" s="1">
        <f t="shared" si="44"/>
        <v>0</v>
      </c>
      <c r="AL18" s="1">
        <f t="shared" si="44"/>
        <v>0.15147082267709361</v>
      </c>
      <c r="AM18" s="1">
        <f t="shared" si="44"/>
        <v>0.176834361104039</v>
      </c>
      <c r="AN18" s="1">
        <f t="shared" si="44"/>
        <v>0.237782251082164</v>
      </c>
      <c r="AO18" s="1">
        <f t="shared" si="44"/>
        <v>0.13693954312937534</v>
      </c>
      <c r="AP18" s="1">
        <f t="shared" si="44"/>
        <v>0.40907823081254119</v>
      </c>
      <c r="AQ18" s="1">
        <f t="shared" si="44"/>
        <v>0.37962810187359297</v>
      </c>
      <c r="AS18" s="1" t="s">
        <v>40</v>
      </c>
      <c r="AT18" s="1">
        <f t="shared" si="40"/>
        <v>7.9398523875632912E-2</v>
      </c>
      <c r="AU18" s="1">
        <f t="shared" si="1"/>
        <v>4.7658719804446442E-2</v>
      </c>
      <c r="AV18" s="1">
        <f t="shared" si="1"/>
        <v>0.12905302782080402</v>
      </c>
      <c r="AX18" s="1">
        <f t="shared" si="1"/>
        <v>4.9483841614061386E-2</v>
      </c>
      <c r="AY18" s="1">
        <f t="shared" si="1"/>
        <v>0.26324040849644065</v>
      </c>
      <c r="AZ18" s="1">
        <f t="shared" si="1"/>
        <v>7.4941047575466976E-2</v>
      </c>
      <c r="BA18" s="1">
        <f t="shared" si="1"/>
        <v>0.12140419012356146</v>
      </c>
      <c r="BB18" s="1">
        <f t="shared" si="1"/>
        <v>1.8248313504903038E-2</v>
      </c>
      <c r="BC18" s="1">
        <f t="shared" si="1"/>
        <v>4.6420098466507298E-2</v>
      </c>
      <c r="BD18" s="1">
        <f t="shared" si="1"/>
        <v>9.1976412134575788E-2</v>
      </c>
      <c r="BE18" s="1">
        <f t="shared" si="1"/>
        <v>0.16373714313425375</v>
      </c>
      <c r="BH18" s="1">
        <f t="shared" si="1"/>
        <v>0.1203346073696098</v>
      </c>
      <c r="BI18" s="1">
        <f t="shared" si="1"/>
        <v>0.1364788974090031</v>
      </c>
      <c r="BK18" s="1">
        <f t="shared" si="1"/>
        <v>8.6001675182867082E-2</v>
      </c>
      <c r="BL18" s="1">
        <f t="shared" si="1"/>
        <v>0.20520104611098838</v>
      </c>
      <c r="BM18" s="1">
        <f t="shared" si="1"/>
        <v>0.14424194285906722</v>
      </c>
      <c r="BN18" s="1">
        <f t="shared" si="1"/>
        <v>0.12831534392495239</v>
      </c>
      <c r="BO18" s="1">
        <f t="shared" si="1"/>
        <v>0.13220110845812327</v>
      </c>
      <c r="BP18" s="1">
        <f t="shared" si="1"/>
        <v>0.22625319325710616</v>
      </c>
      <c r="BQ18" s="1">
        <f t="shared" si="1"/>
        <v>0.26245960018312064</v>
      </c>
      <c r="BR18" s="1">
        <f t="shared" si="1"/>
        <v>0.19002858950031623</v>
      </c>
      <c r="BS18" s="1">
        <f t="shared" si="1"/>
        <v>0.14471161198962162</v>
      </c>
      <c r="BT18" s="1">
        <f t="shared" si="1"/>
        <v>0.12399075680180587</v>
      </c>
      <c r="BU18" s="1">
        <f t="shared" si="1"/>
        <v>0.15709152877021076</v>
      </c>
      <c r="BV18" s="1">
        <f t="shared" si="1"/>
        <v>4.4999620565147606E-2</v>
      </c>
      <c r="BX18" s="1">
        <f t="shared" si="1"/>
        <v>0.15147082267709361</v>
      </c>
      <c r="BY18" s="1">
        <f t="shared" si="1"/>
        <v>0.176834361104039</v>
      </c>
      <c r="BZ18" s="1">
        <f t="shared" si="1"/>
        <v>0.237782251082164</v>
      </c>
      <c r="CA18" s="1">
        <f t="shared" si="1"/>
        <v>0.13693954312937534</v>
      </c>
      <c r="CB18" s="1">
        <f t="shared" si="1"/>
        <v>0.40907823081254119</v>
      </c>
      <c r="CC18" s="1">
        <f t="shared" si="1"/>
        <v>0.37962810187359297</v>
      </c>
      <c r="CE18" s="1" t="s">
        <v>40</v>
      </c>
      <c r="CF18" s="1">
        <f t="shared" si="2"/>
        <v>6.3528621840039684E-2</v>
      </c>
      <c r="CG18" s="1">
        <f>AVERAGE(AV18:AW18)</f>
        <v>0.12905302782080402</v>
      </c>
      <c r="CH18" s="1">
        <f t="shared" si="41"/>
        <v>4.9483841614061386E-2</v>
      </c>
      <c r="CI18" s="1">
        <f t="shared" si="3"/>
        <v>9.8172618849514226E-2</v>
      </c>
      <c r="CJ18" s="1">
        <f t="shared" si="4"/>
        <v>3.2334205985705168E-2</v>
      </c>
      <c r="CK18" s="1">
        <f t="shared" si="5"/>
        <v>0.12785677763441478</v>
      </c>
      <c r="CM18" s="1">
        <f t="shared" si="6"/>
        <v>0.12840675238930643</v>
      </c>
      <c r="CN18" s="1">
        <f t="shared" si="7"/>
        <v>8.6001675182867082E-2</v>
      </c>
      <c r="CO18" s="1">
        <f t="shared" si="8"/>
        <v>0.1747214944850278</v>
      </c>
      <c r="CP18" s="1">
        <f t="shared" si="9"/>
        <v>0.13025822619153782</v>
      </c>
      <c r="CQ18" s="1">
        <f>AVERAGE(BP18:BQ18)</f>
        <v>0.24435639672011339</v>
      </c>
      <c r="CR18" s="1">
        <f t="shared" si="10"/>
        <v>0.16737010074496894</v>
      </c>
      <c r="CS18" s="1">
        <f t="shared" si="11"/>
        <v>0.14054114278600832</v>
      </c>
      <c r="CT18" s="1">
        <f>AVERAGE(BV18:BW18)</f>
        <v>4.4999620565147606E-2</v>
      </c>
      <c r="CU18" s="1">
        <f t="shared" si="12"/>
        <v>0.1641525918905663</v>
      </c>
      <c r="CV18" s="1">
        <f t="shared" si="13"/>
        <v>0.18736089710576967</v>
      </c>
      <c r="CW18" s="1">
        <f t="shared" si="42"/>
        <v>0.39435316634306705</v>
      </c>
      <c r="CY18" s="1" t="s">
        <v>40</v>
      </c>
      <c r="CZ18" s="1">
        <f t="shared" si="14"/>
        <v>8.0688497091635031E-2</v>
      </c>
      <c r="DA18" s="1">
        <f t="shared" si="15"/>
        <v>8.6121200823211397E-2</v>
      </c>
      <c r="DB18" s="1">
        <f t="shared" si="16"/>
        <v>0.10720421378608676</v>
      </c>
      <c r="DC18" s="1">
        <f t="shared" si="17"/>
        <v>0.18311203913222637</v>
      </c>
      <c r="DD18" s="1">
        <f t="shared" si="18"/>
        <v>0.11763695469870829</v>
      </c>
      <c r="DE18" s="1">
        <f t="shared" si="19"/>
        <v>0.24862221844646767</v>
      </c>
      <c r="DG18" s="1" t="s">
        <v>40</v>
      </c>
      <c r="DH18" s="1">
        <f t="shared" si="20"/>
        <v>4.2469516566456901E-2</v>
      </c>
      <c r="DI18" s="1">
        <f t="shared" si="21"/>
        <v>4.8888321007468004E-2</v>
      </c>
      <c r="DJ18" s="1">
        <f t="shared" si="22"/>
        <v>2.9984917649412333E-2</v>
      </c>
      <c r="DK18" s="1">
        <f t="shared" si="23"/>
        <v>5.7509990950263962E-2</v>
      </c>
      <c r="DL18" s="1">
        <f t="shared" si="24"/>
        <v>6.4320175519146594E-2</v>
      </c>
      <c r="DM18" s="1">
        <f t="shared" si="25"/>
        <v>0.1267390556966223</v>
      </c>
      <c r="DO18" s="1" t="s">
        <v>40</v>
      </c>
      <c r="DP18" s="1">
        <f t="shared" si="43"/>
        <v>1.5381151432319476E-3</v>
      </c>
      <c r="DQ18" s="1">
        <f t="shared" si="26"/>
        <v>3.1246430730735102E-3</v>
      </c>
      <c r="DR18" s="1">
        <f t="shared" si="26"/>
        <v>2.0711484077221725E-3</v>
      </c>
      <c r="DS18" s="1">
        <f t="shared" si="26"/>
        <v>3.0677537064052172E-3</v>
      </c>
      <c r="DT18" s="1">
        <f t="shared" si="26"/>
        <v>8.8090986371262858E-4</v>
      </c>
      <c r="DU18" s="1">
        <f t="shared" si="26"/>
        <v>2.6998961358785894E-3</v>
      </c>
      <c r="DW18" s="1">
        <f t="shared" si="26"/>
        <v>4.0101637933034331E-3</v>
      </c>
      <c r="DX18" s="1">
        <f t="shared" si="26"/>
        <v>2.0181790936009427E-3</v>
      </c>
      <c r="DY18" s="1">
        <f t="shared" si="26"/>
        <v>4.4352948304838147E-3</v>
      </c>
      <c r="DZ18" s="1">
        <f t="shared" si="26"/>
        <v>2.8589222552713013E-3</v>
      </c>
      <c r="EA18" s="1">
        <f t="shared" si="26"/>
        <v>5.1382097084182662E-3</v>
      </c>
      <c r="EB18" s="1">
        <f t="shared" si="26"/>
        <v>3.4240996475406386E-3</v>
      </c>
      <c r="EC18" s="1">
        <f t="shared" si="26"/>
        <v>4.3259270204882051E-3</v>
      </c>
      <c r="ED18" s="1">
        <f t="shared" si="26"/>
        <v>1.6869073367906731E-3</v>
      </c>
      <c r="EE18" s="1">
        <f t="shared" si="26"/>
        <v>4.8458887725272362E-3</v>
      </c>
      <c r="EF18" s="1">
        <f t="shared" si="26"/>
        <v>3.5258426275422538E-3</v>
      </c>
      <c r="EG18" s="1">
        <f t="shared" si="26"/>
        <v>6.6764579791750295E-3</v>
      </c>
      <c r="EI18" s="1" t="s">
        <v>40</v>
      </c>
      <c r="EJ18" s="1">
        <f t="shared" si="27"/>
        <v>2.2446355413425433E-3</v>
      </c>
      <c r="EK18" s="1">
        <f t="shared" si="28"/>
        <v>2.2161865686654782E-3</v>
      </c>
      <c r="EL18" s="1">
        <f t="shared" si="29"/>
        <v>3.0141714434521877E-3</v>
      </c>
      <c r="EM18" s="1">
        <f t="shared" si="30"/>
        <v>4.1441422647244611E-3</v>
      </c>
      <c r="EN18" s="1">
        <f t="shared" si="31"/>
        <v>3.1456446682731724E-3</v>
      </c>
      <c r="EO18" s="1">
        <f t="shared" si="32"/>
        <v>5.0160631264148398E-3</v>
      </c>
      <c r="EQ18" s="1" t="s">
        <v>40</v>
      </c>
      <c r="ER18" s="1">
        <f t="shared" si="33"/>
        <v>8.0736674268308691E-4</v>
      </c>
      <c r="ES18" s="1">
        <f t="shared" si="34"/>
        <v>1.1709195989224636E-3</v>
      </c>
      <c r="ET18" s="1">
        <f t="shared" si="35"/>
        <v>1.4085458891794796E-3</v>
      </c>
      <c r="EU18" s="1">
        <f t="shared" si="36"/>
        <v>1.1672040035612822E-3</v>
      </c>
      <c r="EV18" s="1">
        <f t="shared" si="37"/>
        <v>1.3413646425729617E-3</v>
      </c>
      <c r="EW18" s="1">
        <f t="shared" si="38"/>
        <v>1.5821863848885906E-3</v>
      </c>
    </row>
    <row r="19" spans="1:153" x14ac:dyDescent="0.25">
      <c r="A19" s="1" t="s">
        <v>1</v>
      </c>
      <c r="B19" s="1">
        <v>708.65139999999997</v>
      </c>
      <c r="C19" s="1" t="s">
        <v>44</v>
      </c>
      <c r="D19" s="1" t="s">
        <v>37</v>
      </c>
      <c r="E19" s="1" t="s">
        <v>45</v>
      </c>
      <c r="F19" s="1">
        <f t="shared" ref="F19:AQ19" si="45">F10/F$4*20*2</f>
        <v>0.29311881989616995</v>
      </c>
      <c r="G19" s="1" t="e">
        <f t="shared" si="45"/>
        <v>#DIV/0!</v>
      </c>
      <c r="H19" s="1">
        <f t="shared" si="45"/>
        <v>1.7255614583133807</v>
      </c>
      <c r="I19" s="1">
        <f t="shared" si="45"/>
        <v>2.0497167579261477</v>
      </c>
      <c r="J19" s="1">
        <f t="shared" si="45"/>
        <v>1.3599765483301938</v>
      </c>
      <c r="K19" s="1">
        <f t="shared" si="45"/>
        <v>1.058938657105966</v>
      </c>
      <c r="L19" s="1">
        <f t="shared" si="45"/>
        <v>1.0210410648561796</v>
      </c>
      <c r="M19" s="1">
        <f t="shared" si="45"/>
        <v>1.9022230030829017</v>
      </c>
      <c r="N19" s="1">
        <f t="shared" si="45"/>
        <v>1.2429375523023254</v>
      </c>
      <c r="O19" s="1">
        <f t="shared" si="45"/>
        <v>1.1835439206418057</v>
      </c>
      <c r="P19" s="1">
        <f t="shared" si="45"/>
        <v>0.99326100700058328</v>
      </c>
      <c r="Q19" s="1">
        <f t="shared" si="45"/>
        <v>1.097832014589742</v>
      </c>
      <c r="R19" s="1">
        <f t="shared" si="45"/>
        <v>1.3908943846209596</v>
      </c>
      <c r="S19" s="1">
        <f t="shared" si="45"/>
        <v>1.3719945582285193</v>
      </c>
      <c r="T19" s="1">
        <f t="shared" si="45"/>
        <v>0.50799572675707416</v>
      </c>
      <c r="U19" s="1">
        <f t="shared" si="45"/>
        <v>0.18540129667125763</v>
      </c>
      <c r="V19" s="1">
        <f t="shared" si="45"/>
        <v>1.0165402214291501</v>
      </c>
      <c r="W19" s="1">
        <f t="shared" si="45"/>
        <v>0.96962590966179774</v>
      </c>
      <c r="X19" s="1">
        <f t="shared" si="45"/>
        <v>1.1465612159941421</v>
      </c>
      <c r="Y19" s="1">
        <f t="shared" si="45"/>
        <v>1.0559972606883932</v>
      </c>
      <c r="Z19" s="1">
        <f t="shared" si="45"/>
        <v>1.2740290289574241</v>
      </c>
      <c r="AA19" s="1">
        <f t="shared" si="45"/>
        <v>1.1873271136084456</v>
      </c>
      <c r="AB19" s="1">
        <f t="shared" si="45"/>
        <v>1.0137933529348333</v>
      </c>
      <c r="AC19" s="1">
        <f t="shared" si="45"/>
        <v>0.99598481814267104</v>
      </c>
      <c r="AD19" s="1">
        <f t="shared" si="45"/>
        <v>1.3240653344137863</v>
      </c>
      <c r="AE19" s="1">
        <f t="shared" si="45"/>
        <v>1.3650649505679457</v>
      </c>
      <c r="AF19" s="1">
        <f t="shared" si="45"/>
        <v>1.4842764495045331</v>
      </c>
      <c r="AG19" s="1">
        <f t="shared" si="45"/>
        <v>1.5789926902938212</v>
      </c>
      <c r="AH19" s="1">
        <f t="shared" si="45"/>
        <v>1.4735085552352503</v>
      </c>
      <c r="AI19" s="1">
        <f t="shared" si="45"/>
        <v>1.2880475330704271</v>
      </c>
      <c r="AJ19" s="1">
        <f t="shared" si="45"/>
        <v>0.86325180219255526</v>
      </c>
      <c r="AK19" s="1">
        <f t="shared" si="45"/>
        <v>1.3184840397471604</v>
      </c>
      <c r="AL19" s="1">
        <f t="shared" si="45"/>
        <v>0.93070997485589069</v>
      </c>
      <c r="AM19" s="1">
        <f t="shared" si="45"/>
        <v>0.94576793680819404</v>
      </c>
      <c r="AN19" s="1">
        <f t="shared" si="45"/>
        <v>1.4894776229417364</v>
      </c>
      <c r="AO19" s="1">
        <f t="shared" si="45"/>
        <v>1.7189797967477107</v>
      </c>
      <c r="AP19" s="1">
        <f t="shared" si="45"/>
        <v>2.1054080215359972</v>
      </c>
      <c r="AQ19" s="1">
        <f t="shared" si="45"/>
        <v>1.9957138216793751</v>
      </c>
      <c r="AS19" s="1" t="s">
        <v>45</v>
      </c>
      <c r="AT19" s="1">
        <f t="shared" si="40"/>
        <v>1.4324426384172106</v>
      </c>
      <c r="AU19" s="1">
        <f t="shared" si="1"/>
        <v>1.7565979380299779</v>
      </c>
      <c r="AV19" s="1">
        <f t="shared" si="1"/>
        <v>1.0668577284340239</v>
      </c>
      <c r="AW19" s="1">
        <f t="shared" si="1"/>
        <v>0.76581983720979607</v>
      </c>
      <c r="AX19" s="1">
        <f t="shared" si="1"/>
        <v>0.72792224496000968</v>
      </c>
      <c r="AY19" s="1">
        <f t="shared" si="1"/>
        <v>1.6091041831867319</v>
      </c>
      <c r="AZ19" s="1">
        <f t="shared" si="1"/>
        <v>0.94981873240615544</v>
      </c>
      <c r="BA19" s="1">
        <f t="shared" si="1"/>
        <v>0.89042510074563574</v>
      </c>
      <c r="BB19" s="1">
        <f t="shared" si="1"/>
        <v>0.70014218710441334</v>
      </c>
      <c r="BC19" s="1">
        <f t="shared" si="1"/>
        <v>0.80471319469357205</v>
      </c>
      <c r="BD19" s="1">
        <f t="shared" si="1"/>
        <v>1.0977755647247895</v>
      </c>
      <c r="BE19" s="1">
        <f t="shared" si="1"/>
        <v>1.0788757383323495</v>
      </c>
      <c r="BF19" s="1">
        <f t="shared" si="1"/>
        <v>0.21487690686090422</v>
      </c>
      <c r="BH19" s="1">
        <f t="shared" si="1"/>
        <v>0.72342140153298018</v>
      </c>
      <c r="BI19" s="1">
        <f t="shared" si="1"/>
        <v>0.67650708976562779</v>
      </c>
      <c r="BJ19" s="1">
        <f t="shared" si="1"/>
        <v>0.85344239609797212</v>
      </c>
      <c r="BK19" s="1">
        <f t="shared" si="1"/>
        <v>0.76287844079222322</v>
      </c>
      <c r="BL19" s="1">
        <f t="shared" si="1"/>
        <v>0.98091020906125415</v>
      </c>
      <c r="BM19" s="1">
        <f t="shared" si="1"/>
        <v>0.89420829371227561</v>
      </c>
      <c r="BN19" s="1">
        <f t="shared" si="1"/>
        <v>0.72067453303866336</v>
      </c>
      <c r="BO19" s="1">
        <f t="shared" si="1"/>
        <v>0.70286599824650109</v>
      </c>
      <c r="BP19" s="1">
        <f t="shared" si="1"/>
        <v>1.0309465145176162</v>
      </c>
      <c r="BQ19" s="1">
        <f t="shared" si="1"/>
        <v>1.0719461306717757</v>
      </c>
      <c r="BR19" s="1">
        <f t="shared" si="1"/>
        <v>1.1911576296083632</v>
      </c>
      <c r="BS19" s="1">
        <f t="shared" si="1"/>
        <v>1.2858738703976513</v>
      </c>
      <c r="BT19" s="1">
        <f t="shared" si="1"/>
        <v>1.1803897353390802</v>
      </c>
      <c r="BU19" s="1">
        <f t="shared" si="1"/>
        <v>0.99492871317425713</v>
      </c>
      <c r="BV19" s="1">
        <f t="shared" si="1"/>
        <v>0.57013298229638532</v>
      </c>
      <c r="BW19" s="1">
        <f t="shared" si="1"/>
        <v>1.0253652198509906</v>
      </c>
      <c r="BX19" s="1">
        <f t="shared" si="1"/>
        <v>0.63759115495972074</v>
      </c>
      <c r="BY19" s="1">
        <f t="shared" si="1"/>
        <v>0.6526491169120241</v>
      </c>
      <c r="BZ19" s="1">
        <f t="shared" si="1"/>
        <v>1.1963588030455665</v>
      </c>
      <c r="CA19" s="1">
        <f t="shared" si="1"/>
        <v>1.4258609768515407</v>
      </c>
      <c r="CB19" s="1">
        <f t="shared" si="1"/>
        <v>1.8122892016398273</v>
      </c>
      <c r="CC19" s="1">
        <f t="shared" si="1"/>
        <v>1.7025950017832052</v>
      </c>
      <c r="CE19" s="1" t="s">
        <v>45</v>
      </c>
      <c r="CF19" s="1">
        <f t="shared" si="2"/>
        <v>1.5945202882235943</v>
      </c>
      <c r="CG19" s="1">
        <f>AVERAGE(AV19:AW19)</f>
        <v>0.91633878282191006</v>
      </c>
      <c r="CH19" s="1">
        <f t="shared" si="41"/>
        <v>0.72792224496000968</v>
      </c>
      <c r="CI19" s="1">
        <f t="shared" si="3"/>
        <v>0.92012191657589559</v>
      </c>
      <c r="CJ19" s="1">
        <f t="shared" si="4"/>
        <v>0.75242769089899264</v>
      </c>
      <c r="CK19" s="1">
        <f t="shared" si="5"/>
        <v>1.0883256515285695</v>
      </c>
      <c r="CL19" s="1">
        <f>AVERAGE(BF19:BG19)</f>
        <v>0.21487690686090422</v>
      </c>
      <c r="CM19" s="1">
        <f t="shared" si="6"/>
        <v>0.69996424564930404</v>
      </c>
      <c r="CN19" s="1">
        <f t="shared" si="7"/>
        <v>0.80816041844509767</v>
      </c>
      <c r="CO19" s="1">
        <f t="shared" si="8"/>
        <v>0.93755925138676488</v>
      </c>
      <c r="CP19" s="1">
        <f t="shared" si="9"/>
        <v>0.71177026564258217</v>
      </c>
      <c r="CQ19" s="1">
        <f>AVERAGE(BP19:BQ19)</f>
        <v>1.0514463225946959</v>
      </c>
      <c r="CR19" s="1">
        <f t="shared" si="10"/>
        <v>1.2385157500030073</v>
      </c>
      <c r="CS19" s="1">
        <f t="shared" si="11"/>
        <v>1.0876592242566687</v>
      </c>
      <c r="CT19" s="1">
        <f>AVERAGE(BV19:BW19)</f>
        <v>0.79774910107368791</v>
      </c>
      <c r="CU19" s="1">
        <f t="shared" si="12"/>
        <v>0.64512013593587247</v>
      </c>
      <c r="CV19" s="1">
        <f t="shared" si="13"/>
        <v>1.3111098899485536</v>
      </c>
      <c r="CW19" s="1">
        <f t="shared" si="42"/>
        <v>1.7574421017115163</v>
      </c>
      <c r="CY19" s="1" t="s">
        <v>45</v>
      </c>
      <c r="CZ19" s="1">
        <f t="shared" si="14"/>
        <v>1.079593772001838</v>
      </c>
      <c r="DA19" s="1">
        <f t="shared" si="15"/>
        <v>0.92029175300115262</v>
      </c>
      <c r="DB19" s="1">
        <f t="shared" si="16"/>
        <v>0.75406233204720086</v>
      </c>
      <c r="DC19" s="1">
        <f t="shared" si="17"/>
        <v>0.90025861320801448</v>
      </c>
      <c r="DD19" s="1">
        <f t="shared" si="18"/>
        <v>1.0413080251111213</v>
      </c>
      <c r="DE19" s="1">
        <f t="shared" si="19"/>
        <v>1.2378907091986475</v>
      </c>
      <c r="DG19" s="1" t="s">
        <v>45</v>
      </c>
      <c r="DH19" s="1">
        <f t="shared" si="20"/>
        <v>0.45578194980294279</v>
      </c>
      <c r="DI19" s="1">
        <f t="shared" si="21"/>
        <v>0.16794904471918115</v>
      </c>
      <c r="DJ19" s="1">
        <f t="shared" si="22"/>
        <v>7.6506247482337128E-2</v>
      </c>
      <c r="DK19" s="1">
        <f t="shared" si="23"/>
        <v>0.17288279012972971</v>
      </c>
      <c r="DL19" s="1">
        <f t="shared" si="24"/>
        <v>0.22400922960620978</v>
      </c>
      <c r="DM19" s="1">
        <f t="shared" si="25"/>
        <v>0.55976407995602351</v>
      </c>
      <c r="DO19" s="1" t="s">
        <v>45</v>
      </c>
      <c r="DP19" s="1">
        <f t="shared" si="43"/>
        <v>3.8605525044799999E-2</v>
      </c>
      <c r="DQ19" s="1">
        <f t="shared" si="26"/>
        <v>2.2186473875752993E-2</v>
      </c>
      <c r="DR19" s="1">
        <f t="shared" si="26"/>
        <v>3.0467218175034772E-2</v>
      </c>
      <c r="DS19" s="1">
        <f t="shared" si="26"/>
        <v>2.8752491814924654E-2</v>
      </c>
      <c r="DT19" s="1">
        <f t="shared" si="26"/>
        <v>2.0499064518128888E-2</v>
      </c>
      <c r="DU19" s="1">
        <f t="shared" si="26"/>
        <v>2.2981700896148843E-2</v>
      </c>
      <c r="DV19" s="1">
        <f t="shared" si="26"/>
        <v>4.5056617695102708E-3</v>
      </c>
      <c r="DW19" s="1">
        <f t="shared" si="26"/>
        <v>2.1859997408855508E-2</v>
      </c>
      <c r="DX19" s="1">
        <f t="shared" si="26"/>
        <v>1.8964891757208585E-2</v>
      </c>
      <c r="DY19" s="1">
        <f t="shared" si="26"/>
        <v>2.3799886288772162E-2</v>
      </c>
      <c r="DZ19" s="1">
        <f t="shared" si="26"/>
        <v>1.5622014152823925E-2</v>
      </c>
      <c r="EA19" s="1">
        <f t="shared" si="26"/>
        <v>2.2109311543109925E-2</v>
      </c>
      <c r="EB19" s="1">
        <f t="shared" si="26"/>
        <v>2.5337866943874104E-2</v>
      </c>
      <c r="EC19" s="1">
        <f t="shared" si="26"/>
        <v>3.3478697654104939E-2</v>
      </c>
      <c r="ED19" s="1">
        <f t="shared" si="26"/>
        <v>2.9905336858809892E-2</v>
      </c>
      <c r="EE19" s="1">
        <f t="shared" si="26"/>
        <v>1.9044356154589277E-2</v>
      </c>
      <c r="EF19" s="1">
        <f t="shared" si="26"/>
        <v>2.4673062580198801E-2</v>
      </c>
      <c r="EG19" s="1">
        <f t="shared" si="26"/>
        <v>2.9753757150519373E-2</v>
      </c>
      <c r="EI19" s="1" t="s">
        <v>45</v>
      </c>
      <c r="EJ19" s="1">
        <f t="shared" si="27"/>
        <v>3.0419739031862587E-2</v>
      </c>
      <c r="EK19" s="1">
        <f t="shared" si="28"/>
        <v>2.4077752409734129E-2</v>
      </c>
      <c r="EL19" s="1">
        <f t="shared" si="29"/>
        <v>2.0412444583032048E-2</v>
      </c>
      <c r="EM19" s="1">
        <f t="shared" si="30"/>
        <v>2.0510403994902004E-2</v>
      </c>
      <c r="EN19" s="1">
        <f t="shared" si="31"/>
        <v>2.9573967152262976E-2</v>
      </c>
      <c r="EO19" s="1">
        <f t="shared" si="32"/>
        <v>2.4490391961769151E-2</v>
      </c>
      <c r="EQ19" s="1" t="s">
        <v>45</v>
      </c>
      <c r="ER19" s="1">
        <f t="shared" si="33"/>
        <v>8.2096285558314538E-3</v>
      </c>
      <c r="ES19" s="1">
        <f t="shared" si="34"/>
        <v>4.2344730753894055E-3</v>
      </c>
      <c r="ET19" s="1">
        <f t="shared" si="35"/>
        <v>2.0471488385310375E-3</v>
      </c>
      <c r="EU19" s="1">
        <f t="shared" si="36"/>
        <v>4.3170333770735248E-3</v>
      </c>
      <c r="EV19" s="1">
        <f t="shared" si="37"/>
        <v>4.0805190325462403E-3</v>
      </c>
      <c r="EW19" s="1">
        <f t="shared" si="38"/>
        <v>5.3570368524992681E-3</v>
      </c>
    </row>
    <row r="20" spans="1:153" x14ac:dyDescent="0.25">
      <c r="A20" s="1" t="s">
        <v>1</v>
      </c>
      <c r="B20" s="1">
        <v>706.63549999999998</v>
      </c>
      <c r="C20" s="1" t="s">
        <v>41</v>
      </c>
      <c r="D20" s="1" t="s">
        <v>42</v>
      </c>
      <c r="E20" s="1" t="s">
        <v>43</v>
      </c>
      <c r="F20" s="1">
        <f t="shared" ref="F20:AQ20" si="46">F11/F$4*20*2</f>
        <v>0</v>
      </c>
      <c r="G20" s="1" t="e">
        <f t="shared" si="46"/>
        <v>#DIV/0!</v>
      </c>
      <c r="H20" s="1">
        <f t="shared" si="46"/>
        <v>0.44343137981567743</v>
      </c>
      <c r="I20" s="1">
        <f t="shared" si="46"/>
        <v>0.11674321834093676</v>
      </c>
      <c r="J20" s="1">
        <f t="shared" si="46"/>
        <v>0.23133955271869025</v>
      </c>
      <c r="K20" s="1">
        <f t="shared" si="46"/>
        <v>0</v>
      </c>
      <c r="L20" s="1">
        <f t="shared" si="46"/>
        <v>0.19843431798579342</v>
      </c>
      <c r="M20" s="1">
        <f t="shared" si="46"/>
        <v>3.6699968731748404E-2</v>
      </c>
      <c r="N20" s="1">
        <f t="shared" si="46"/>
        <v>0.4257731234292062</v>
      </c>
      <c r="O20" s="1">
        <f t="shared" si="46"/>
        <v>0.37511331974831691</v>
      </c>
      <c r="P20" s="1">
        <f t="shared" si="46"/>
        <v>0.19010812266123295</v>
      </c>
      <c r="Q20" s="1">
        <f t="shared" si="46"/>
        <v>6.7118027187794332E-2</v>
      </c>
      <c r="R20" s="1">
        <f t="shared" si="46"/>
        <v>0.38161106524749033</v>
      </c>
      <c r="S20" s="1">
        <f t="shared" si="46"/>
        <v>0.29472496702167938</v>
      </c>
      <c r="T20" s="1">
        <f t="shared" si="46"/>
        <v>0</v>
      </c>
      <c r="U20" s="1">
        <f t="shared" si="46"/>
        <v>5.0337958602981528E-2</v>
      </c>
      <c r="V20" s="1">
        <f t="shared" si="46"/>
        <v>0.41216654530120306</v>
      </c>
      <c r="W20" s="1">
        <f t="shared" si="46"/>
        <v>0.38533171914273628</v>
      </c>
      <c r="X20" s="1">
        <f t="shared" si="46"/>
        <v>0.34458645709796987</v>
      </c>
      <c r="Y20" s="1">
        <f t="shared" si="46"/>
        <v>0.57443588034561976</v>
      </c>
      <c r="Z20" s="1">
        <f t="shared" si="46"/>
        <v>0.38931780322808257</v>
      </c>
      <c r="AA20" s="1">
        <f t="shared" si="46"/>
        <v>0.43725936802124116</v>
      </c>
      <c r="AB20" s="1">
        <f t="shared" si="46"/>
        <v>0.43604638301314108</v>
      </c>
      <c r="AC20" s="1">
        <f t="shared" si="46"/>
        <v>0.45337487977451618</v>
      </c>
      <c r="AD20" s="1">
        <f t="shared" si="46"/>
        <v>0.50380818697968177</v>
      </c>
      <c r="AE20" s="1">
        <f t="shared" si="46"/>
        <v>0.47455779143729504</v>
      </c>
      <c r="AF20" s="1">
        <f t="shared" si="46"/>
        <v>0.5243870967741936</v>
      </c>
      <c r="AG20" s="1">
        <f t="shared" si="46"/>
        <v>0.50962507590003991</v>
      </c>
      <c r="AH20" s="1">
        <f t="shared" si="46"/>
        <v>0.24990146139512315</v>
      </c>
      <c r="AI20" s="1">
        <f t="shared" si="46"/>
        <v>0.24436358450206389</v>
      </c>
      <c r="AJ20" s="1">
        <f t="shared" si="46"/>
        <v>0.25122523019150206</v>
      </c>
      <c r="AK20" s="1">
        <f t="shared" si="46"/>
        <v>0</v>
      </c>
      <c r="AL20" s="1">
        <f t="shared" si="46"/>
        <v>0.17339230042440301</v>
      </c>
      <c r="AM20" s="1">
        <f t="shared" si="46"/>
        <v>0.18528896032161554</v>
      </c>
      <c r="AN20" s="1">
        <f t="shared" si="46"/>
        <v>0.37172019782740601</v>
      </c>
      <c r="AO20" s="1">
        <f t="shared" si="46"/>
        <v>6.2208082829778126E-2</v>
      </c>
      <c r="AP20" s="1">
        <f t="shared" si="46"/>
        <v>0.61050814325176006</v>
      </c>
      <c r="AQ20" s="1">
        <f t="shared" si="46"/>
        <v>0.60377294630807177</v>
      </c>
      <c r="AS20" s="1" t="s">
        <v>43</v>
      </c>
      <c r="AT20" s="1">
        <f t="shared" si="40"/>
        <v>0.44343137981567743</v>
      </c>
      <c r="AU20" s="1">
        <f t="shared" si="1"/>
        <v>0.11674321834093676</v>
      </c>
      <c r="AV20" s="1">
        <f t="shared" si="1"/>
        <v>0.23133955271869025</v>
      </c>
      <c r="AX20" s="1">
        <f t="shared" si="1"/>
        <v>0.19843431798579342</v>
      </c>
      <c r="AY20" s="1">
        <f t="shared" si="1"/>
        <v>3.6699968731748404E-2</v>
      </c>
      <c r="AZ20" s="1">
        <f t="shared" si="1"/>
        <v>0.4257731234292062</v>
      </c>
      <c r="BA20" s="1">
        <f t="shared" si="1"/>
        <v>0.37511331974831691</v>
      </c>
      <c r="BB20" s="1">
        <f t="shared" si="1"/>
        <v>0.19010812266123295</v>
      </c>
      <c r="BC20" s="1">
        <f t="shared" si="1"/>
        <v>6.7118027187794332E-2</v>
      </c>
      <c r="BD20" s="1">
        <f t="shared" si="1"/>
        <v>0.38161106524749033</v>
      </c>
      <c r="BE20" s="1">
        <f t="shared" si="1"/>
        <v>0.29472496702167938</v>
      </c>
      <c r="BG20" s="1">
        <f t="shared" si="1"/>
        <v>5.0337958602981528E-2</v>
      </c>
      <c r="BH20" s="1">
        <f t="shared" si="1"/>
        <v>0.41216654530120306</v>
      </c>
      <c r="BI20" s="1">
        <f t="shared" si="1"/>
        <v>0.38533171914273628</v>
      </c>
      <c r="BJ20" s="1">
        <f t="shared" si="1"/>
        <v>0.34458645709796987</v>
      </c>
      <c r="BK20" s="1">
        <f t="shared" si="1"/>
        <v>0.57443588034561976</v>
      </c>
      <c r="BL20" s="1">
        <f t="shared" si="1"/>
        <v>0.38931780322808257</v>
      </c>
      <c r="BM20" s="1">
        <f t="shared" si="1"/>
        <v>0.43725936802124116</v>
      </c>
      <c r="BN20" s="1">
        <f t="shared" si="1"/>
        <v>0.43604638301314108</v>
      </c>
      <c r="BO20" s="1">
        <f t="shared" si="1"/>
        <v>0.45337487977451618</v>
      </c>
      <c r="BP20" s="1">
        <f t="shared" si="1"/>
        <v>0.50380818697968177</v>
      </c>
      <c r="BQ20" s="1">
        <f t="shared" si="1"/>
        <v>0.47455779143729504</v>
      </c>
      <c r="BR20" s="1">
        <f t="shared" si="1"/>
        <v>0.5243870967741936</v>
      </c>
      <c r="BS20" s="1">
        <f t="shared" si="1"/>
        <v>0.50962507590003991</v>
      </c>
      <c r="BT20" s="1">
        <f t="shared" si="1"/>
        <v>0.24990146139512315</v>
      </c>
      <c r="BU20" s="1">
        <f t="shared" si="1"/>
        <v>0.24436358450206389</v>
      </c>
      <c r="BV20" s="1">
        <f t="shared" si="1"/>
        <v>0.25122523019150206</v>
      </c>
      <c r="BX20" s="1">
        <f t="shared" si="1"/>
        <v>0.17339230042440301</v>
      </c>
      <c r="BY20" s="1">
        <f t="shared" si="1"/>
        <v>0.18528896032161554</v>
      </c>
      <c r="BZ20" s="1">
        <f t="shared" si="1"/>
        <v>0.37172019782740601</v>
      </c>
      <c r="CA20" s="8">
        <f t="shared" si="1"/>
        <v>6.2208082829778126E-2</v>
      </c>
      <c r="CB20" s="1">
        <f t="shared" si="1"/>
        <v>0.61050814325176006</v>
      </c>
      <c r="CC20" s="1">
        <f t="shared" si="1"/>
        <v>0.60377294630807177</v>
      </c>
      <c r="CE20" s="1" t="s">
        <v>43</v>
      </c>
      <c r="CF20" s="1">
        <f t="shared" si="2"/>
        <v>0.28008729907830709</v>
      </c>
      <c r="CG20" s="1">
        <f>AVERAGE(AV20:AW20)</f>
        <v>0.23133955271869025</v>
      </c>
      <c r="CH20" s="1">
        <f t="shared" si="41"/>
        <v>0.19843431798579342</v>
      </c>
      <c r="CI20" s="1">
        <f t="shared" si="3"/>
        <v>0.40044322158876156</v>
      </c>
      <c r="CJ20" s="1">
        <f t="shared" si="4"/>
        <v>0.12861307492451363</v>
      </c>
      <c r="CK20" s="1">
        <f t="shared" si="5"/>
        <v>0.33816801613458486</v>
      </c>
      <c r="CL20" s="1">
        <f>AVERAGE(BF20:BG20)</f>
        <v>5.0337958602981528E-2</v>
      </c>
      <c r="CM20" s="1">
        <f t="shared" si="6"/>
        <v>0.39874913222196967</v>
      </c>
      <c r="CN20" s="1">
        <f t="shared" si="7"/>
        <v>0.45951116872179482</v>
      </c>
      <c r="CO20" s="1">
        <f t="shared" si="8"/>
        <v>0.41328858562466186</v>
      </c>
      <c r="CP20" s="1">
        <f t="shared" si="9"/>
        <v>0.4447106313938286</v>
      </c>
      <c r="CQ20" s="1">
        <f>AVERAGE(BP20:BQ20)</f>
        <v>0.48918298920848841</v>
      </c>
      <c r="CR20" s="1">
        <f t="shared" si="10"/>
        <v>0.51700608633711675</v>
      </c>
      <c r="CS20" s="1">
        <f t="shared" si="11"/>
        <v>0.2471325229485935</v>
      </c>
      <c r="CT20" s="1">
        <f>AVERAGE(BV20:BW20)</f>
        <v>0.25122523019150206</v>
      </c>
      <c r="CU20" s="1">
        <f t="shared" si="12"/>
        <v>0.17934063037300929</v>
      </c>
      <c r="CV20" s="1">
        <f>AVERAGE(BZ20)</f>
        <v>0.37172019782740601</v>
      </c>
      <c r="CW20" s="1">
        <f t="shared" si="42"/>
        <v>0.60714054477991586</v>
      </c>
      <c r="CY20" s="1" t="s">
        <v>43</v>
      </c>
      <c r="CZ20" s="1">
        <f t="shared" si="14"/>
        <v>0.23662038992759693</v>
      </c>
      <c r="DA20" s="1">
        <f t="shared" si="15"/>
        <v>0.28907477088262001</v>
      </c>
      <c r="DB20" s="1">
        <f t="shared" si="16"/>
        <v>0.42913015047188224</v>
      </c>
      <c r="DC20" s="1">
        <f t="shared" si="17"/>
        <v>0.44906073540899299</v>
      </c>
      <c r="DD20" s="1">
        <f t="shared" si="18"/>
        <v>0.33845461315907083</v>
      </c>
      <c r="DE20" s="1">
        <f t="shared" si="19"/>
        <v>0.38606712432677703</v>
      </c>
      <c r="DG20" s="1" t="s">
        <v>43</v>
      </c>
      <c r="DH20" s="1">
        <f t="shared" si="20"/>
        <v>4.1081842236489752E-2</v>
      </c>
      <c r="DI20" s="1">
        <f t="shared" si="21"/>
        <v>0.14240968087143441</v>
      </c>
      <c r="DJ20" s="1">
        <f t="shared" si="22"/>
        <v>4.2965248047730872E-2</v>
      </c>
      <c r="DK20" s="1">
        <f t="shared" si="23"/>
        <v>3.8133747226613432E-2</v>
      </c>
      <c r="DL20" s="1">
        <f t="shared" si="24"/>
        <v>0.15464365164364771</v>
      </c>
      <c r="DM20" s="1">
        <f t="shared" si="25"/>
        <v>0.21426051296639545</v>
      </c>
      <c r="DO20" s="1" t="s">
        <v>43</v>
      </c>
      <c r="DP20" s="1">
        <f t="shared" si="43"/>
        <v>6.7812979986252219E-3</v>
      </c>
      <c r="DQ20" s="1">
        <f t="shared" si="26"/>
        <v>5.6012132619940886E-3</v>
      </c>
      <c r="DR20" s="1">
        <f t="shared" si="26"/>
        <v>8.3054772695118472E-3</v>
      </c>
      <c r="DS20" s="1">
        <f t="shared" si="26"/>
        <v>1.25132770382426E-2</v>
      </c>
      <c r="DT20" s="1">
        <f t="shared" si="26"/>
        <v>3.5039217092110867E-3</v>
      </c>
      <c r="DU20" s="1">
        <f t="shared" si="26"/>
        <v>7.1409473704250473E-3</v>
      </c>
      <c r="DV20" s="1">
        <f t="shared" si="26"/>
        <v>1.0555150804523739E-3</v>
      </c>
      <c r="DW20" s="1">
        <f t="shared" si="26"/>
        <v>1.2453000351567749E-2</v>
      </c>
      <c r="DX20" s="1">
        <f t="shared" si="26"/>
        <v>1.0783229884982636E-2</v>
      </c>
      <c r="DY20" s="1">
        <f t="shared" si="26"/>
        <v>1.0491306365720838E-2</v>
      </c>
      <c r="DZ20" s="1">
        <f t="shared" si="26"/>
        <v>9.760559147934755E-3</v>
      </c>
      <c r="EA20" s="1">
        <f t="shared" si="26"/>
        <v>1.0286306469083855E-2</v>
      </c>
      <c r="EB20" s="1">
        <f t="shared" si="26"/>
        <v>1.0577040643004453E-2</v>
      </c>
      <c r="EC20" s="1">
        <f t="shared" si="26"/>
        <v>7.6068632819682397E-3</v>
      </c>
      <c r="ED20" s="1">
        <f t="shared" si="26"/>
        <v>9.4177168312659168E-3</v>
      </c>
      <c r="EE20" s="1">
        <f t="shared" si="26"/>
        <v>5.2942493150634632E-3</v>
      </c>
      <c r="EF20" s="1">
        <f t="shared" si="26"/>
        <v>6.9951998483356297E-3</v>
      </c>
      <c r="EG20" s="1">
        <f t="shared" si="26"/>
        <v>1.0278980063140066E-2</v>
      </c>
      <c r="EI20" s="1" t="s">
        <v>43</v>
      </c>
      <c r="EJ20" s="1">
        <f t="shared" si="27"/>
        <v>6.8959961767103865E-3</v>
      </c>
      <c r="EK20" s="1">
        <f t="shared" si="28"/>
        <v>7.7193820392929104E-3</v>
      </c>
      <c r="EL20" s="1">
        <f t="shared" si="29"/>
        <v>1.1618115118275193E-2</v>
      </c>
      <c r="EM20" s="1">
        <f t="shared" si="30"/>
        <v>1.0179390660913149E-2</v>
      </c>
      <c r="EN20" s="1">
        <f t="shared" si="31"/>
        <v>9.2005402520795362E-3</v>
      </c>
      <c r="EO20" s="1">
        <f t="shared" si="32"/>
        <v>7.5228097421797197E-3</v>
      </c>
      <c r="EQ20" s="1" t="s">
        <v>43</v>
      </c>
      <c r="ER20" s="1">
        <f t="shared" si="33"/>
        <v>1.3557756855877908E-3</v>
      </c>
      <c r="ES20" s="1">
        <f t="shared" si="34"/>
        <v>4.5324453511099679E-3</v>
      </c>
      <c r="ET20" s="1">
        <f t="shared" si="35"/>
        <v>1.1807060199473592E-3</v>
      </c>
      <c r="EU20" s="1">
        <f t="shared" si="36"/>
        <v>3.7692322375136507E-4</v>
      </c>
      <c r="EV20" s="1">
        <f t="shared" si="37"/>
        <v>1.4969511144033176E-3</v>
      </c>
      <c r="EW20" s="1">
        <f t="shared" si="38"/>
        <v>2.5339029791542358E-3</v>
      </c>
    </row>
    <row r="22" spans="1:153" x14ac:dyDescent="0.25">
      <c r="CE22" s="1" t="s">
        <v>521</v>
      </c>
      <c r="CF22" s="1">
        <f>SUM(CF16:CF20)</f>
        <v>3.2140926676275345</v>
      </c>
      <c r="CG22" s="1">
        <f t="shared" ref="CG22:DM22" si="47">SUM(CG16:CG20)</f>
        <v>2.1596238755993573</v>
      </c>
      <c r="CH22" s="1">
        <f t="shared" si="47"/>
        <v>2.2033731534321377</v>
      </c>
      <c r="CI22" s="1">
        <f t="shared" si="47"/>
        <v>2.1103795391893394</v>
      </c>
      <c r="CJ22" s="1">
        <f t="shared" si="47"/>
        <v>1.6700824856671399</v>
      </c>
      <c r="CK22" s="1">
        <f t="shared" si="47"/>
        <v>2.9641174801971837</v>
      </c>
      <c r="CL22" s="1">
        <f t="shared" si="47"/>
        <v>0.62316435551835725</v>
      </c>
      <c r="CM22" s="1">
        <f t="shared" si="47"/>
        <v>2.1624574713216242</v>
      </c>
      <c r="CN22" s="1">
        <f t="shared" si="47"/>
        <v>2.2527987876352378</v>
      </c>
      <c r="CO22" s="1">
        <f t="shared" si="47"/>
        <v>2.4326247934255596</v>
      </c>
      <c r="CP22" s="1">
        <f t="shared" si="47"/>
        <v>2.1725001711487262</v>
      </c>
      <c r="CQ22" s="1">
        <f t="shared" si="47"/>
        <v>2.8432004208990445</v>
      </c>
      <c r="CR22" s="1">
        <f t="shared" si="47"/>
        <v>3.3837456484185444</v>
      </c>
      <c r="CS22" s="1">
        <f t="shared" si="47"/>
        <v>2.5269359602225769</v>
      </c>
      <c r="CT22" s="1">
        <f t="shared" si="47"/>
        <v>1.4924483850143913</v>
      </c>
      <c r="CU22" s="1">
        <f t="shared" si="47"/>
        <v>1.8741572475037547</v>
      </c>
      <c r="CV22" s="1">
        <f t="shared" si="47"/>
        <v>3.6480166360629607</v>
      </c>
      <c r="CW22" s="1">
        <f t="shared" si="47"/>
        <v>4.4049130287492391</v>
      </c>
      <c r="CX22" s="1">
        <f t="shared" si="47"/>
        <v>0</v>
      </c>
      <c r="CY22" s="1">
        <f t="shared" si="47"/>
        <v>0</v>
      </c>
      <c r="CZ22" s="1">
        <f t="shared" si="47"/>
        <v>2.5256965655530106</v>
      </c>
      <c r="DA22" s="1">
        <f t="shared" si="47"/>
        <v>2.2481931683512215</v>
      </c>
      <c r="DB22" s="1">
        <f t="shared" si="47"/>
        <v>2.2076281294784308</v>
      </c>
      <c r="DC22" s="1">
        <f t="shared" si="47"/>
        <v>2.4827751284911104</v>
      </c>
      <c r="DD22" s="1">
        <f t="shared" si="47"/>
        <v>2.4677099978851706</v>
      </c>
      <c r="DE22" s="1">
        <f t="shared" si="47"/>
        <v>3.3090289707719847</v>
      </c>
      <c r="DF22" s="1">
        <f t="shared" si="47"/>
        <v>0</v>
      </c>
      <c r="DG22" s="1">
        <f t="shared" si="47"/>
        <v>0</v>
      </c>
      <c r="DH22" s="1">
        <f t="shared" si="47"/>
        <v>1.037882748202253</v>
      </c>
      <c r="DI22" s="1">
        <f t="shared" si="47"/>
        <v>0.75685320662897015</v>
      </c>
      <c r="DJ22" s="1">
        <f t="shared" si="47"/>
        <v>0.27178136493296906</v>
      </c>
      <c r="DK22" s="1">
        <f t="shared" si="47"/>
        <v>0.41603671184501589</v>
      </c>
      <c r="DL22" s="1">
        <f t="shared" si="47"/>
        <v>0.98743850809714206</v>
      </c>
      <c r="DM22" s="1">
        <f t="shared" si="47"/>
        <v>1.3824139584539832</v>
      </c>
    </row>
    <row r="24" spans="1:153" x14ac:dyDescent="0.25">
      <c r="CE24" s="1" t="s">
        <v>522</v>
      </c>
      <c r="CF24" s="1">
        <v>4130.2903829781471</v>
      </c>
      <c r="CG24" s="1">
        <v>4130.1686241514581</v>
      </c>
      <c r="CH24" s="1">
        <v>2389.198254918063</v>
      </c>
      <c r="CI24" s="1">
        <v>3200.1466951058646</v>
      </c>
      <c r="CJ24" s="1">
        <v>3670.5464790042661</v>
      </c>
      <c r="CK24" s="1">
        <v>4735.618379364365</v>
      </c>
      <c r="CL24" s="1">
        <v>4769.0421042025882</v>
      </c>
      <c r="CM24" s="1">
        <v>3202.032610332094</v>
      </c>
      <c r="CN24" s="1">
        <v>4261.3500187150539</v>
      </c>
      <c r="CO24" s="1">
        <v>3939.3434069853856</v>
      </c>
      <c r="CP24" s="1">
        <v>4556.2003636638519</v>
      </c>
      <c r="CQ24" s="1">
        <v>4755.6719282937838</v>
      </c>
      <c r="CR24" s="1">
        <v>4888.0032117401315</v>
      </c>
      <c r="CS24" s="1">
        <v>3248.809841691399</v>
      </c>
      <c r="CT24" s="1">
        <v>2667.5810569867463</v>
      </c>
      <c r="CU24" s="1">
        <v>3387.4609921134688</v>
      </c>
      <c r="CV24" s="1">
        <v>5313.9324949500833</v>
      </c>
      <c r="CW24" s="1">
        <v>5906.6224571939101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X14"/>
  <sheetViews>
    <sheetView zoomScale="70" zoomScaleNormal="70" workbookViewId="0">
      <selection activeCell="DA11" sqref="DA11:DF11"/>
    </sheetView>
  </sheetViews>
  <sheetFormatPr baseColWidth="10" defaultColWidth="9.140625" defaultRowHeight="15" x14ac:dyDescent="0.25"/>
  <cols>
    <col min="2" max="2" width="14.7109375" bestFit="1" customWidth="1"/>
  </cols>
  <sheetData>
    <row r="3" spans="1:154" x14ac:dyDescent="0.25">
      <c r="A3" t="s">
        <v>0</v>
      </c>
      <c r="B3" t="s">
        <v>505</v>
      </c>
      <c r="G3" s="2" t="s">
        <v>333</v>
      </c>
      <c r="H3" s="2" t="s">
        <v>333</v>
      </c>
      <c r="I3" s="2" t="s">
        <v>526</v>
      </c>
      <c r="J3" s="2" t="s">
        <v>527</v>
      </c>
      <c r="K3" s="2" t="s">
        <v>528</v>
      </c>
      <c r="L3" s="2" t="s">
        <v>529</v>
      </c>
      <c r="M3" s="2" t="s">
        <v>530</v>
      </c>
      <c r="N3" s="2" t="s">
        <v>531</v>
      </c>
      <c r="O3" s="2" t="s">
        <v>532</v>
      </c>
      <c r="P3" s="2" t="s">
        <v>533</v>
      </c>
      <c r="Q3" s="2" t="s">
        <v>534</v>
      </c>
      <c r="R3" s="2" t="s">
        <v>535</v>
      </c>
      <c r="S3" s="2" t="s">
        <v>536</v>
      </c>
      <c r="T3" s="2" t="s">
        <v>537</v>
      </c>
      <c r="U3" s="2" t="s">
        <v>538</v>
      </c>
      <c r="V3" s="2" t="s">
        <v>539</v>
      </c>
      <c r="W3" s="2" t="s">
        <v>540</v>
      </c>
      <c r="X3" s="2" t="s">
        <v>541</v>
      </c>
      <c r="Y3" s="2" t="s">
        <v>542</v>
      </c>
      <c r="Z3" s="2" t="s">
        <v>543</v>
      </c>
      <c r="AA3" s="2" t="s">
        <v>544</v>
      </c>
      <c r="AB3" s="2" t="s">
        <v>545</v>
      </c>
      <c r="AC3" s="2" t="s">
        <v>546</v>
      </c>
      <c r="AD3" s="2" t="s">
        <v>547</v>
      </c>
      <c r="AE3" s="2" t="s">
        <v>548</v>
      </c>
      <c r="AF3" s="2" t="s">
        <v>549</v>
      </c>
      <c r="AG3" s="2" t="s">
        <v>550</v>
      </c>
      <c r="AH3" s="2" t="s">
        <v>551</v>
      </c>
      <c r="AI3" s="2" t="s">
        <v>552</v>
      </c>
      <c r="AJ3" s="2" t="s">
        <v>553</v>
      </c>
      <c r="AK3" s="2" t="s">
        <v>554</v>
      </c>
      <c r="AL3" s="2" t="s">
        <v>555</v>
      </c>
      <c r="AM3" s="2" t="s">
        <v>556</v>
      </c>
      <c r="AN3" s="2" t="s">
        <v>557</v>
      </c>
      <c r="AO3" s="2" t="s">
        <v>558</v>
      </c>
      <c r="AP3" s="2" t="s">
        <v>559</v>
      </c>
      <c r="AQ3" s="2" t="s">
        <v>560</v>
      </c>
      <c r="AR3" s="2" t="s">
        <v>561</v>
      </c>
    </row>
    <row r="4" spans="1:154" x14ac:dyDescent="0.25">
      <c r="A4" t="s">
        <v>505</v>
      </c>
      <c r="B4">
        <v>446.399</v>
      </c>
      <c r="C4" t="s">
        <v>506</v>
      </c>
      <c r="D4" t="s">
        <v>60</v>
      </c>
      <c r="E4" t="s">
        <v>505</v>
      </c>
      <c r="G4">
        <v>10873.3</v>
      </c>
      <c r="H4">
        <v>21901.7</v>
      </c>
      <c r="I4">
        <v>400323.2</v>
      </c>
      <c r="J4">
        <v>577926.5</v>
      </c>
      <c r="K4">
        <v>816507.8</v>
      </c>
      <c r="L4">
        <v>850800.5</v>
      </c>
      <c r="M4">
        <v>527519.19999999995</v>
      </c>
      <c r="N4">
        <v>612642.69999999995</v>
      </c>
      <c r="O4">
        <v>679433.4</v>
      </c>
      <c r="P4">
        <v>630636.9</v>
      </c>
      <c r="Q4">
        <v>859232</v>
      </c>
      <c r="R4">
        <v>831426.3</v>
      </c>
      <c r="S4">
        <v>1056264</v>
      </c>
      <c r="T4">
        <v>1094502.3999999999</v>
      </c>
      <c r="U4">
        <v>773173.5</v>
      </c>
      <c r="V4">
        <v>831423.3</v>
      </c>
      <c r="W4">
        <v>744592.9</v>
      </c>
      <c r="X4">
        <v>606503.30000000005</v>
      </c>
      <c r="Y4">
        <v>617545.4</v>
      </c>
      <c r="Z4">
        <v>773954.3</v>
      </c>
      <c r="AA4">
        <v>1164302.3999999999</v>
      </c>
      <c r="AB4">
        <v>1116695.8999999999</v>
      </c>
      <c r="AC4">
        <v>1254064.8</v>
      </c>
      <c r="AD4">
        <v>1345519.4</v>
      </c>
      <c r="AE4">
        <v>1292142.5</v>
      </c>
      <c r="AF4">
        <v>1409109.3</v>
      </c>
      <c r="AG4">
        <v>1247515.7</v>
      </c>
      <c r="AH4">
        <v>1400555.1</v>
      </c>
      <c r="AI4">
        <v>969487.5</v>
      </c>
      <c r="AJ4">
        <v>962257.4</v>
      </c>
      <c r="AK4">
        <v>702691.8</v>
      </c>
      <c r="AL4">
        <v>659662.19999999995</v>
      </c>
      <c r="AM4">
        <v>1025791</v>
      </c>
      <c r="AN4">
        <v>843019.6</v>
      </c>
      <c r="AO4">
        <v>1517983</v>
      </c>
      <c r="AP4">
        <v>1381960.9</v>
      </c>
      <c r="AQ4">
        <v>1304671.7</v>
      </c>
      <c r="AR4">
        <v>1294252.1000000001</v>
      </c>
    </row>
    <row r="7" spans="1:154" x14ac:dyDescent="0.25">
      <c r="A7" t="s">
        <v>0</v>
      </c>
      <c r="B7" t="s">
        <v>507</v>
      </c>
    </row>
    <row r="8" spans="1:154" x14ac:dyDescent="0.25">
      <c r="A8" t="s">
        <v>507</v>
      </c>
      <c r="B8">
        <v>453.44260000000003</v>
      </c>
      <c r="C8" t="s">
        <v>508</v>
      </c>
      <c r="D8" t="s">
        <v>4</v>
      </c>
      <c r="E8" t="s">
        <v>507</v>
      </c>
      <c r="G8">
        <v>104813.3</v>
      </c>
      <c r="H8">
        <v>69068.2</v>
      </c>
      <c r="I8">
        <v>40875</v>
      </c>
      <c r="J8">
        <v>69243.8</v>
      </c>
      <c r="K8">
        <v>108929.1</v>
      </c>
      <c r="L8">
        <v>115444.4</v>
      </c>
      <c r="M8">
        <v>128437.1</v>
      </c>
      <c r="N8">
        <v>141919.1</v>
      </c>
      <c r="O8">
        <v>124567</v>
      </c>
      <c r="P8">
        <v>113071.9</v>
      </c>
      <c r="Q8">
        <v>128877.9</v>
      </c>
      <c r="R8">
        <v>124792.7</v>
      </c>
      <c r="S8">
        <v>110731.4</v>
      </c>
      <c r="T8">
        <v>110746.5</v>
      </c>
      <c r="U8">
        <v>79648.800000000003</v>
      </c>
      <c r="V8">
        <v>91474</v>
      </c>
      <c r="W8">
        <v>125209.9</v>
      </c>
      <c r="X8">
        <v>100731.8</v>
      </c>
      <c r="Y8">
        <v>81027.600000000006</v>
      </c>
      <c r="Z8">
        <v>100274.9</v>
      </c>
      <c r="AA8">
        <v>162118.1</v>
      </c>
      <c r="AB8">
        <v>152532.70000000001</v>
      </c>
      <c r="AC8">
        <v>146609.60000000001</v>
      </c>
      <c r="AD8">
        <v>152905.70000000001</v>
      </c>
      <c r="AE8">
        <v>143506.5</v>
      </c>
      <c r="AF8">
        <v>163545.79999999999</v>
      </c>
      <c r="AG8">
        <v>125200.7</v>
      </c>
      <c r="AH8">
        <v>139754.6</v>
      </c>
      <c r="AI8">
        <v>148368.70000000001</v>
      </c>
      <c r="AJ8">
        <v>147943.29999999999</v>
      </c>
      <c r="AK8">
        <v>134814.39999999999</v>
      </c>
      <c r="AL8">
        <v>131284.9</v>
      </c>
      <c r="AM8">
        <v>156783.1</v>
      </c>
      <c r="AN8">
        <v>125123.6</v>
      </c>
      <c r="AO8">
        <v>150348.9</v>
      </c>
      <c r="AP8">
        <v>134523.29999999999</v>
      </c>
      <c r="AQ8">
        <v>99840.9</v>
      </c>
      <c r="AR8">
        <v>97381.8</v>
      </c>
    </row>
    <row r="11" spans="1:154" x14ac:dyDescent="0.25">
      <c r="F11" t="s">
        <v>510</v>
      </c>
      <c r="G11" s="2" t="s">
        <v>333</v>
      </c>
      <c r="H11" s="2" t="s">
        <v>333</v>
      </c>
      <c r="I11" s="2" t="s">
        <v>526</v>
      </c>
      <c r="J11" s="2" t="s">
        <v>527</v>
      </c>
      <c r="K11" s="2" t="s">
        <v>528</v>
      </c>
      <c r="L11" s="2" t="s">
        <v>529</v>
      </c>
      <c r="M11" s="2" t="s">
        <v>530</v>
      </c>
      <c r="N11" s="2" t="s">
        <v>531</v>
      </c>
      <c r="O11" s="2" t="s">
        <v>532</v>
      </c>
      <c r="P11" s="2" t="s">
        <v>533</v>
      </c>
      <c r="Q11" s="2" t="s">
        <v>534</v>
      </c>
      <c r="R11" s="2" t="s">
        <v>535</v>
      </c>
      <c r="S11" s="2" t="s">
        <v>536</v>
      </c>
      <c r="T11" s="2" t="s">
        <v>537</v>
      </c>
      <c r="U11" s="2" t="s">
        <v>538</v>
      </c>
      <c r="V11" s="2" t="s">
        <v>539</v>
      </c>
      <c r="W11" s="2" t="s">
        <v>540</v>
      </c>
      <c r="X11" s="2" t="s">
        <v>541</v>
      </c>
      <c r="Y11" s="2" t="s">
        <v>542</v>
      </c>
      <c r="Z11" s="2" t="s">
        <v>543</v>
      </c>
      <c r="AA11" s="2" t="s">
        <v>544</v>
      </c>
      <c r="AB11" s="2" t="s">
        <v>545</v>
      </c>
      <c r="AC11" s="2" t="s">
        <v>546</v>
      </c>
      <c r="AD11" s="2" t="s">
        <v>547</v>
      </c>
      <c r="AE11" s="2" t="s">
        <v>548</v>
      </c>
      <c r="AF11" s="2" t="s">
        <v>549</v>
      </c>
      <c r="AG11" s="2" t="s">
        <v>550</v>
      </c>
      <c r="AH11" s="2" t="s">
        <v>551</v>
      </c>
      <c r="AI11" s="2" t="s">
        <v>552</v>
      </c>
      <c r="AJ11" s="2" t="s">
        <v>553</v>
      </c>
      <c r="AK11" s="2" t="s">
        <v>554</v>
      </c>
      <c r="AL11" s="2" t="s">
        <v>555</v>
      </c>
      <c r="AM11" s="2" t="s">
        <v>556</v>
      </c>
      <c r="AN11" s="2" t="s">
        <v>557</v>
      </c>
      <c r="AO11" s="2" t="s">
        <v>558</v>
      </c>
      <c r="AP11" s="2" t="s">
        <v>559</v>
      </c>
      <c r="AQ11" s="2" t="s">
        <v>560</v>
      </c>
      <c r="AR11" s="2" t="s">
        <v>561</v>
      </c>
      <c r="AU11" s="2" t="s">
        <v>526</v>
      </c>
      <c r="AV11" s="2" t="s">
        <v>527</v>
      </c>
      <c r="AW11" s="2" t="s">
        <v>528</v>
      </c>
      <c r="AX11" s="2" t="s">
        <v>529</v>
      </c>
      <c r="AY11" s="2" t="s">
        <v>530</v>
      </c>
      <c r="AZ11" s="2" t="s">
        <v>531</v>
      </c>
      <c r="BA11" s="2" t="s">
        <v>532</v>
      </c>
      <c r="BB11" s="2" t="s">
        <v>533</v>
      </c>
      <c r="BC11" s="2" t="s">
        <v>534</v>
      </c>
      <c r="BD11" s="2" t="s">
        <v>535</v>
      </c>
      <c r="BE11" s="2" t="s">
        <v>536</v>
      </c>
      <c r="BF11" s="2" t="s">
        <v>537</v>
      </c>
      <c r="BG11" s="2" t="s">
        <v>538</v>
      </c>
      <c r="BH11" s="2" t="s">
        <v>539</v>
      </c>
      <c r="BI11" s="2" t="s">
        <v>540</v>
      </c>
      <c r="BJ11" s="2" t="s">
        <v>541</v>
      </c>
      <c r="BK11" s="2" t="s">
        <v>542</v>
      </c>
      <c r="BL11" s="2" t="s">
        <v>543</v>
      </c>
      <c r="BM11" s="2" t="s">
        <v>544</v>
      </c>
      <c r="BN11" s="2" t="s">
        <v>545</v>
      </c>
      <c r="BO11" s="2" t="s">
        <v>546</v>
      </c>
      <c r="BP11" s="2" t="s">
        <v>547</v>
      </c>
      <c r="BQ11" s="2" t="s">
        <v>548</v>
      </c>
      <c r="BR11" s="2" t="s">
        <v>549</v>
      </c>
      <c r="BS11" s="2" t="s">
        <v>550</v>
      </c>
      <c r="BT11" s="2" t="s">
        <v>551</v>
      </c>
      <c r="BU11" s="2" t="s">
        <v>552</v>
      </c>
      <c r="BV11" s="2" t="s">
        <v>553</v>
      </c>
      <c r="BW11" s="2" t="s">
        <v>554</v>
      </c>
      <c r="BX11" s="2" t="s">
        <v>555</v>
      </c>
      <c r="BY11" s="2" t="s">
        <v>556</v>
      </c>
      <c r="BZ11" s="2" t="s">
        <v>557</v>
      </c>
      <c r="CA11" s="2" t="s">
        <v>558</v>
      </c>
      <c r="CB11" s="2" t="s">
        <v>559</v>
      </c>
      <c r="CC11" s="2" t="s">
        <v>560</v>
      </c>
      <c r="CD11" s="2" t="s">
        <v>561</v>
      </c>
      <c r="CE11" s="2"/>
      <c r="CF11" s="2"/>
      <c r="CG11" s="2" t="s">
        <v>523</v>
      </c>
      <c r="CH11" s="2" t="s">
        <v>524</v>
      </c>
      <c r="CI11" s="2" t="s">
        <v>525</v>
      </c>
      <c r="CJ11" s="2" t="s">
        <v>562</v>
      </c>
      <c r="CK11" s="2" t="s">
        <v>563</v>
      </c>
      <c r="CL11" s="2" t="s">
        <v>564</v>
      </c>
      <c r="CM11" s="2" t="s">
        <v>565</v>
      </c>
      <c r="CN11" s="2" t="s">
        <v>566</v>
      </c>
      <c r="CO11" s="2" t="s">
        <v>567</v>
      </c>
      <c r="CP11" s="2" t="s">
        <v>568</v>
      </c>
      <c r="CQ11" s="2" t="s">
        <v>569</v>
      </c>
      <c r="CR11" s="2" t="s">
        <v>570</v>
      </c>
      <c r="CS11" s="2" t="s">
        <v>571</v>
      </c>
      <c r="CT11" s="2" t="s">
        <v>572</v>
      </c>
      <c r="CU11" s="2" t="s">
        <v>573</v>
      </c>
      <c r="CV11" s="2" t="s">
        <v>574</v>
      </c>
      <c r="CW11" s="2" t="s">
        <v>575</v>
      </c>
      <c r="CX11" s="2" t="s">
        <v>576</v>
      </c>
      <c r="CY11" s="2"/>
      <c r="CZ11" s="2"/>
      <c r="DA11" s="3" t="s">
        <v>577</v>
      </c>
      <c r="DB11" s="3" t="s">
        <v>578</v>
      </c>
      <c r="DC11" s="3" t="s">
        <v>579</v>
      </c>
      <c r="DD11" s="3" t="s">
        <v>580</v>
      </c>
      <c r="DE11" s="3" t="s">
        <v>581</v>
      </c>
      <c r="DF11" s="3" t="s">
        <v>582</v>
      </c>
      <c r="DG11" s="2"/>
      <c r="DH11" s="2"/>
      <c r="DI11" s="3" t="s">
        <v>577</v>
      </c>
      <c r="DJ11" s="3" t="s">
        <v>578</v>
      </c>
      <c r="DK11" s="3" t="s">
        <v>579</v>
      </c>
      <c r="DL11" s="3" t="s">
        <v>580</v>
      </c>
      <c r="DM11" s="3" t="s">
        <v>581</v>
      </c>
      <c r="DN11" s="3" t="s">
        <v>582</v>
      </c>
      <c r="DO11" s="2"/>
      <c r="DP11" s="2"/>
      <c r="DQ11" s="2" t="s">
        <v>523</v>
      </c>
      <c r="DR11" s="2" t="s">
        <v>524</v>
      </c>
      <c r="DS11" s="2" t="s">
        <v>525</v>
      </c>
      <c r="DT11" s="2" t="s">
        <v>562</v>
      </c>
      <c r="DU11" s="2" t="s">
        <v>563</v>
      </c>
      <c r="DV11" s="2" t="s">
        <v>564</v>
      </c>
      <c r="DW11" s="2" t="s">
        <v>565</v>
      </c>
      <c r="DX11" s="2" t="s">
        <v>566</v>
      </c>
      <c r="DY11" s="2" t="s">
        <v>567</v>
      </c>
      <c r="DZ11" s="2" t="s">
        <v>568</v>
      </c>
      <c r="EA11" s="2" t="s">
        <v>569</v>
      </c>
      <c r="EB11" s="2" t="s">
        <v>570</v>
      </c>
      <c r="EC11" s="2" t="s">
        <v>571</v>
      </c>
      <c r="ED11" s="2" t="s">
        <v>572</v>
      </c>
      <c r="EE11" s="2" t="s">
        <v>573</v>
      </c>
      <c r="EF11" s="2" t="s">
        <v>574</v>
      </c>
      <c r="EG11" s="2" t="s">
        <v>575</v>
      </c>
      <c r="EH11" s="2" t="s">
        <v>576</v>
      </c>
      <c r="EI11" s="2"/>
      <c r="EJ11" s="2"/>
      <c r="EK11" s="3" t="s">
        <v>577</v>
      </c>
      <c r="EL11" s="3" t="s">
        <v>578</v>
      </c>
      <c r="EM11" s="3" t="s">
        <v>579</v>
      </c>
      <c r="EN11" s="3" t="s">
        <v>580</v>
      </c>
      <c r="EO11" s="3" t="s">
        <v>581</v>
      </c>
      <c r="EP11" s="3" t="s">
        <v>582</v>
      </c>
      <c r="EQ11" s="2"/>
      <c r="ER11" s="2"/>
      <c r="ES11" s="3" t="s">
        <v>577</v>
      </c>
      <c r="ET11" s="3" t="s">
        <v>578</v>
      </c>
      <c r="EU11" s="3" t="s">
        <v>579</v>
      </c>
      <c r="EV11" s="3" t="s">
        <v>580</v>
      </c>
      <c r="EW11" s="3" t="s">
        <v>581</v>
      </c>
      <c r="EX11" s="3" t="s">
        <v>582</v>
      </c>
    </row>
    <row r="12" spans="1:154" x14ac:dyDescent="0.25">
      <c r="E12" t="s">
        <v>509</v>
      </c>
      <c r="F12">
        <f>AVERAGE(G12:H12)</f>
        <v>21.042110661029326</v>
      </c>
      <c r="G12">
        <f>G4/G8*50*2</f>
        <v>10.373969715675395</v>
      </c>
      <c r="H12">
        <f t="shared" ref="H12:AR12" si="0">H4/H8*50*2</f>
        <v>31.71025160638326</v>
      </c>
      <c r="I12">
        <f>I4/I8*50*2</f>
        <v>979.38397553516813</v>
      </c>
      <c r="J12">
        <f t="shared" si="0"/>
        <v>834.62562713195985</v>
      </c>
      <c r="K12">
        <f t="shared" si="0"/>
        <v>749.57729385444293</v>
      </c>
      <c r="L12">
        <f t="shared" si="0"/>
        <v>736.9785801649972</v>
      </c>
      <c r="M12">
        <f t="shared" si="0"/>
        <v>410.72182414582699</v>
      </c>
      <c r="N12">
        <f t="shared" si="0"/>
        <v>431.68445966751472</v>
      </c>
      <c r="O12">
        <f t="shared" si="0"/>
        <v>545.43611068742121</v>
      </c>
      <c r="P12">
        <f t="shared" si="0"/>
        <v>557.73087743285475</v>
      </c>
      <c r="Q12">
        <f t="shared" si="0"/>
        <v>666.7023593649493</v>
      </c>
      <c r="R12">
        <f t="shared" si="0"/>
        <v>666.24594227066177</v>
      </c>
      <c r="S12">
        <f t="shared" si="0"/>
        <v>953.89744914270034</v>
      </c>
      <c r="T12">
        <f t="shared" si="0"/>
        <v>988.29525086571573</v>
      </c>
      <c r="U12">
        <f t="shared" si="0"/>
        <v>970.7283725555186</v>
      </c>
      <c r="V12">
        <f t="shared" si="0"/>
        <v>908.9176159345825</v>
      </c>
      <c r="W12">
        <f t="shared" si="0"/>
        <v>594.67574049655832</v>
      </c>
      <c r="X12">
        <f t="shared" si="0"/>
        <v>602.09715303409655</v>
      </c>
      <c r="Y12">
        <f t="shared" si="0"/>
        <v>762.14203555331756</v>
      </c>
      <c r="Z12">
        <f t="shared" si="0"/>
        <v>771.83253236851908</v>
      </c>
      <c r="AA12">
        <f t="shared" si="0"/>
        <v>718.18162191636827</v>
      </c>
      <c r="AB12">
        <f t="shared" si="0"/>
        <v>732.10262455198119</v>
      </c>
      <c r="AC12">
        <f t="shared" si="0"/>
        <v>855.37700123320712</v>
      </c>
      <c r="AD12">
        <f t="shared" si="0"/>
        <v>879.96680306881933</v>
      </c>
      <c r="AE12">
        <f t="shared" si="0"/>
        <v>900.40695020783039</v>
      </c>
      <c r="AF12">
        <f t="shared" si="0"/>
        <v>861.59919728907755</v>
      </c>
      <c r="AG12">
        <f t="shared" si="0"/>
        <v>996.41271973718995</v>
      </c>
      <c r="AH12">
        <f t="shared" si="0"/>
        <v>1002.1531312743911</v>
      </c>
      <c r="AI12">
        <f t="shared" si="0"/>
        <v>653.43128301319609</v>
      </c>
      <c r="AJ12">
        <f t="shared" si="0"/>
        <v>650.42310128272118</v>
      </c>
      <c r="AK12">
        <f t="shared" si="0"/>
        <v>521.22903784758898</v>
      </c>
      <c r="AL12">
        <f t="shared" si="0"/>
        <v>502.46616328305845</v>
      </c>
      <c r="AM12">
        <f t="shared" si="0"/>
        <v>654.27396192574315</v>
      </c>
      <c r="AN12">
        <f t="shared" si="0"/>
        <v>673.74947651761931</v>
      </c>
      <c r="AO12">
        <f t="shared" si="0"/>
        <v>1009.6402434603779</v>
      </c>
      <c r="AP12">
        <f t="shared" si="0"/>
        <v>1027.302259162539</v>
      </c>
      <c r="AQ12">
        <f t="shared" si="0"/>
        <v>1306.7507404280211</v>
      </c>
      <c r="AR12">
        <f t="shared" si="0"/>
        <v>1329.0492679330225</v>
      </c>
      <c r="AT12" t="s">
        <v>509</v>
      </c>
      <c r="AU12">
        <f>I12-$F12</f>
        <v>958.34186487413876</v>
      </c>
      <c r="AV12">
        <f t="shared" ref="AV12:CD12" si="1">J12-$F12</f>
        <v>813.58351647093048</v>
      </c>
      <c r="AW12">
        <f t="shared" si="1"/>
        <v>728.53518319341356</v>
      </c>
      <c r="AX12">
        <f t="shared" si="1"/>
        <v>715.93646950396783</v>
      </c>
      <c r="AY12">
        <f t="shared" si="1"/>
        <v>389.67971348479767</v>
      </c>
      <c r="AZ12">
        <f t="shared" si="1"/>
        <v>410.6423490064854</v>
      </c>
      <c r="BA12">
        <f t="shared" si="1"/>
        <v>524.39400002639184</v>
      </c>
      <c r="BB12">
        <f t="shared" si="1"/>
        <v>536.68876677182539</v>
      </c>
      <c r="BC12">
        <f t="shared" si="1"/>
        <v>645.66024870391993</v>
      </c>
      <c r="BD12">
        <f t="shared" si="1"/>
        <v>645.2038316096324</v>
      </c>
      <c r="BE12">
        <f t="shared" si="1"/>
        <v>932.85533848167097</v>
      </c>
      <c r="BF12">
        <f t="shared" si="1"/>
        <v>967.25314020468636</v>
      </c>
      <c r="BG12">
        <f t="shared" si="1"/>
        <v>949.68626189448923</v>
      </c>
      <c r="BH12">
        <f t="shared" si="1"/>
        <v>887.87550527355313</v>
      </c>
      <c r="BI12">
        <f t="shared" si="1"/>
        <v>573.63362983552895</v>
      </c>
      <c r="BJ12">
        <f t="shared" si="1"/>
        <v>581.05504237306718</v>
      </c>
      <c r="BK12">
        <f t="shared" si="1"/>
        <v>741.09992489228819</v>
      </c>
      <c r="BL12">
        <f t="shared" si="1"/>
        <v>750.79042170748971</v>
      </c>
      <c r="BM12">
        <f t="shared" si="1"/>
        <v>697.1395112553389</v>
      </c>
      <c r="BN12">
        <f t="shared" si="1"/>
        <v>711.06051389095182</v>
      </c>
      <c r="BO12">
        <f t="shared" si="1"/>
        <v>834.33489057217776</v>
      </c>
      <c r="BP12">
        <f t="shared" si="1"/>
        <v>858.92469240778996</v>
      </c>
      <c r="BQ12">
        <f t="shared" si="1"/>
        <v>879.36483954680102</v>
      </c>
      <c r="BR12">
        <f t="shared" si="1"/>
        <v>840.55708662804818</v>
      </c>
      <c r="BS12">
        <f t="shared" si="1"/>
        <v>975.37060907616058</v>
      </c>
      <c r="BT12">
        <f t="shared" si="1"/>
        <v>981.11102061336169</v>
      </c>
      <c r="BU12">
        <f t="shared" si="1"/>
        <v>632.38917235216672</v>
      </c>
      <c r="BV12">
        <f t="shared" si="1"/>
        <v>629.38099062169181</v>
      </c>
      <c r="BW12">
        <f t="shared" si="1"/>
        <v>500.18692718655967</v>
      </c>
      <c r="BX12">
        <f t="shared" si="1"/>
        <v>481.42405262202914</v>
      </c>
      <c r="BY12">
        <f t="shared" si="1"/>
        <v>633.23185126471378</v>
      </c>
      <c r="BZ12">
        <f t="shared" si="1"/>
        <v>652.70736585658994</v>
      </c>
      <c r="CA12">
        <f t="shared" si="1"/>
        <v>988.59813279934849</v>
      </c>
      <c r="CB12">
        <f t="shared" si="1"/>
        <v>1006.2601485015097</v>
      </c>
      <c r="CC12">
        <f t="shared" si="1"/>
        <v>1285.7086297669919</v>
      </c>
      <c r="CD12">
        <f t="shared" si="1"/>
        <v>1308.0071572719933</v>
      </c>
      <c r="CF12" t="s">
        <v>509</v>
      </c>
      <c r="CG12">
        <f>AVERAGE(AU12:AV12)</f>
        <v>885.96269067253456</v>
      </c>
      <c r="CH12">
        <f>AVERAGE(AW12:AX12)</f>
        <v>722.23582634869069</v>
      </c>
      <c r="CI12">
        <f>AVERAGE(AY12:AZ12)</f>
        <v>400.16103124564154</v>
      </c>
      <c r="CJ12">
        <f>AVERAGE(BA12:BB12)</f>
        <v>530.54138339910855</v>
      </c>
      <c r="CK12">
        <f>AVERAGE(BC12:BD12)</f>
        <v>645.43204015677611</v>
      </c>
      <c r="CL12">
        <f>AVERAGE(BE12:BF12)</f>
        <v>950.05423934317866</v>
      </c>
      <c r="CM12">
        <f>AVERAGE(BG12:BH12)</f>
        <v>918.78088358402124</v>
      </c>
      <c r="CN12">
        <f>AVERAGE(BI12:BJ12)</f>
        <v>577.34433610429801</v>
      </c>
      <c r="CO12">
        <f>AVERAGE(BK12:BL12)</f>
        <v>745.94517329988889</v>
      </c>
      <c r="CP12">
        <f>AVERAGE(BM12:BN12)</f>
        <v>704.10001257314536</v>
      </c>
      <c r="CQ12">
        <f>AVERAGE(BO12:BP12)</f>
        <v>846.62979148998386</v>
      </c>
      <c r="CR12">
        <f>AVERAGE(BQ12:BR12)</f>
        <v>859.9609630874246</v>
      </c>
      <c r="CS12">
        <f>AVERAGE(BS12:BT12)</f>
        <v>978.24081484476119</v>
      </c>
      <c r="CT12">
        <f>AVERAGE(BU12:BV12)</f>
        <v>630.88508148692927</v>
      </c>
      <c r="CU12">
        <f>AVERAGE(BW12:BX12)</f>
        <v>490.8054899042944</v>
      </c>
      <c r="CV12">
        <f>AVERAGE(BY12:BZ12)</f>
        <v>642.96960856065186</v>
      </c>
      <c r="CW12">
        <f>AVERAGE(CA12:CB12)</f>
        <v>997.42914065042908</v>
      </c>
      <c r="CX12">
        <f>AVERAGE(CC12:CD12)</f>
        <v>1296.8578935194926</v>
      </c>
      <c r="CZ12" t="s">
        <v>509</v>
      </c>
      <c r="DA12">
        <f>AVERAGE(CG12:CI12)</f>
        <v>669.45318275562215</v>
      </c>
      <c r="DB12">
        <f>AVERAGE(CJ12:CL12)</f>
        <v>708.67588763302103</v>
      </c>
      <c r="DC12">
        <f>AVERAGE(CM12:CO12)</f>
        <v>747.35679766273608</v>
      </c>
      <c r="DD12">
        <f>AVERAGE(CP12:CR12)</f>
        <v>803.56358905018453</v>
      </c>
      <c r="DE12">
        <f>AVERAGE(CS12:CU12)</f>
        <v>699.97712874532829</v>
      </c>
      <c r="DF12">
        <f>AVERAGE(CV12:CX12)</f>
        <v>979.08554757685795</v>
      </c>
      <c r="DH12" t="s">
        <v>509</v>
      </c>
      <c r="DI12">
        <f>_xlfn.STDEV.S(CG12:CI12)</f>
        <v>247.16455788398454</v>
      </c>
      <c r="DJ12">
        <f>_xlfn.STDEV.S(CJ12:CL12)</f>
        <v>216.78929230542369</v>
      </c>
      <c r="DK12">
        <f>_xlfn.STDEV.S(CM12:CO12)</f>
        <v>170.72265081477741</v>
      </c>
      <c r="DL12">
        <f>_xlfn.STDEV.S(CP12:CR12)</f>
        <v>86.395499409650839</v>
      </c>
      <c r="DM12">
        <f>_xlfn.STDEV.S(CS12:CU12)</f>
        <v>250.95533914567761</v>
      </c>
      <c r="DN12">
        <f>_xlfn.STDEV.S(CV12:CX12)</f>
        <v>327.3298609304378</v>
      </c>
      <c r="DP12" t="s">
        <v>509</v>
      </c>
      <c r="DQ12">
        <f>CG12*100/CG$14</f>
        <v>21.45037294045439</v>
      </c>
      <c r="DR12">
        <f t="shared" ref="DR12:EH12" si="2">CH12*100/CH$14</f>
        <v>17.486836303132147</v>
      </c>
      <c r="DS12">
        <f t="shared" si="2"/>
        <v>16.748757890724519</v>
      </c>
      <c r="DT12">
        <f t="shared" si="2"/>
        <v>16.578658228714655</v>
      </c>
      <c r="DU12">
        <f t="shared" si="2"/>
        <v>17.58408574441664</v>
      </c>
      <c r="DV12">
        <f t="shared" si="2"/>
        <v>20.061883438139265</v>
      </c>
      <c r="DW12">
        <f t="shared" si="2"/>
        <v>19.265522583127765</v>
      </c>
      <c r="DX12">
        <f t="shared" si="2"/>
        <v>18.030557660198831</v>
      </c>
      <c r="DY12">
        <f t="shared" si="2"/>
        <v>17.504902672247923</v>
      </c>
      <c r="DZ12">
        <f t="shared" si="2"/>
        <v>17.873537283513031</v>
      </c>
      <c r="EA12">
        <f t="shared" si="2"/>
        <v>18.581926252452377</v>
      </c>
      <c r="EB12">
        <f t="shared" si="2"/>
        <v>18.082848776239221</v>
      </c>
      <c r="EC12">
        <f t="shared" si="2"/>
        <v>20.013096810067498</v>
      </c>
      <c r="ED12">
        <f t="shared" si="2"/>
        <v>19.418959933908511</v>
      </c>
      <c r="EE12">
        <f t="shared" si="2"/>
        <v>18.398896956432125</v>
      </c>
      <c r="EF12">
        <f t="shared" si="2"/>
        <v>18.980871220586277</v>
      </c>
      <c r="EG12">
        <f t="shared" si="2"/>
        <v>18.770075487377799</v>
      </c>
      <c r="EH12">
        <f t="shared" si="2"/>
        <v>21.955997745208816</v>
      </c>
      <c r="EJ12" t="s">
        <v>509</v>
      </c>
      <c r="EK12">
        <f>AVERAGE(DQ12:DS12)</f>
        <v>18.561989044770353</v>
      </c>
      <c r="EL12">
        <f>AVERAGE(DT12:DV12)</f>
        <v>18.074875803756854</v>
      </c>
      <c r="EM12">
        <f>AVERAGE(DW12:DY12)</f>
        <v>18.266994305191506</v>
      </c>
      <c r="EN12">
        <f>AVERAGE(DZ12:EB12)</f>
        <v>18.179437437401543</v>
      </c>
      <c r="EO12">
        <f>AVERAGE(EC12:EE12)</f>
        <v>19.27698456680271</v>
      </c>
      <c r="EP12">
        <f>AVERAGE(EF12:EH12)</f>
        <v>19.902314817724299</v>
      </c>
      <c r="ER12" t="s">
        <v>509</v>
      </c>
      <c r="ES12">
        <f>_xlfn.STDEV.S(DQ12:DS12)</f>
        <v>2.5284898817971775</v>
      </c>
      <c r="ET12">
        <f>_xlfn.STDEV.S(DT12:DV12)</f>
        <v>1.7927271478541169</v>
      </c>
      <c r="EU12">
        <f>_xlfn.STDEV.S(DW12:DY12)</f>
        <v>0.9038098986889781</v>
      </c>
      <c r="EV12">
        <f>_xlfn.STDEV.S(DZ12:EB12)</f>
        <v>0.36393785173788223</v>
      </c>
      <c r="EW12">
        <f>_xlfn.STDEV.S(EC12:EE12)</f>
        <v>0.81641168874394177</v>
      </c>
      <c r="EX12">
        <f>_xlfn.STDEV.S(EF12:EH12)</f>
        <v>1.7816618324659037</v>
      </c>
    </row>
    <row r="14" spans="1:154" x14ac:dyDescent="0.25">
      <c r="CF14" t="s">
        <v>522</v>
      </c>
      <c r="CG14">
        <v>4130.2903829781471</v>
      </c>
      <c r="CH14">
        <v>4130.1686241514581</v>
      </c>
      <c r="CI14">
        <v>2389.198254918063</v>
      </c>
      <c r="CJ14">
        <v>3200.1466951058646</v>
      </c>
      <c r="CK14">
        <v>3670.5464790042661</v>
      </c>
      <c r="CL14">
        <v>4735.618379364365</v>
      </c>
      <c r="CM14">
        <v>4769.0421042025882</v>
      </c>
      <c r="CN14">
        <v>3202.032610332094</v>
      </c>
      <c r="CO14">
        <v>4261.3500187150539</v>
      </c>
      <c r="CP14">
        <v>3939.3434069853856</v>
      </c>
      <c r="CQ14">
        <v>4556.2003636638519</v>
      </c>
      <c r="CR14">
        <v>4755.6719282937838</v>
      </c>
      <c r="CS14">
        <v>4888.0032117401315</v>
      </c>
      <c r="CT14">
        <v>3248.809841691399</v>
      </c>
      <c r="CU14">
        <v>2667.5810569867463</v>
      </c>
      <c r="CV14">
        <v>3387.4609921134688</v>
      </c>
      <c r="CW14">
        <v>5313.9324949500833</v>
      </c>
      <c r="CX14">
        <v>5906.6224571939101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I38"/>
  <sheetViews>
    <sheetView zoomScale="70" zoomScaleNormal="70" workbookViewId="0"/>
  </sheetViews>
  <sheetFormatPr baseColWidth="10" defaultColWidth="9.140625" defaultRowHeight="15" x14ac:dyDescent="0.25"/>
  <sheetData>
    <row r="3" spans="1:35" x14ac:dyDescent="0.25">
      <c r="A3" s="4" t="s">
        <v>583</v>
      </c>
    </row>
    <row r="5" spans="1:35" x14ac:dyDescent="0.25">
      <c r="B5" s="2" t="s">
        <v>523</v>
      </c>
      <c r="C5" s="2" t="s">
        <v>524</v>
      </c>
      <c r="D5" s="2" t="s">
        <v>525</v>
      </c>
      <c r="E5" s="2" t="s">
        <v>562</v>
      </c>
      <c r="F5" s="2" t="s">
        <v>563</v>
      </c>
      <c r="G5" s="2" t="s">
        <v>564</v>
      </c>
      <c r="H5" s="2" t="s">
        <v>565</v>
      </c>
      <c r="I5" s="2" t="s">
        <v>566</v>
      </c>
      <c r="J5" s="2" t="s">
        <v>567</v>
      </c>
      <c r="K5" s="2" t="s">
        <v>568</v>
      </c>
      <c r="L5" s="2" t="s">
        <v>569</v>
      </c>
      <c r="M5" s="2" t="s">
        <v>570</v>
      </c>
      <c r="N5" s="2" t="s">
        <v>571</v>
      </c>
      <c r="O5" s="2" t="s">
        <v>572</v>
      </c>
      <c r="P5" s="2" t="s">
        <v>573</v>
      </c>
      <c r="Q5" s="2" t="s">
        <v>574</v>
      </c>
      <c r="R5" s="2" t="s">
        <v>575</v>
      </c>
      <c r="S5" s="2" t="s">
        <v>576</v>
      </c>
      <c r="V5" s="3" t="s">
        <v>577</v>
      </c>
      <c r="W5" s="3" t="s">
        <v>578</v>
      </c>
      <c r="X5" s="3" t="s">
        <v>579</v>
      </c>
      <c r="Y5" s="3" t="s">
        <v>580</v>
      </c>
      <c r="Z5" s="3" t="s">
        <v>581</v>
      </c>
      <c r="AA5" s="3" t="s">
        <v>582</v>
      </c>
      <c r="AD5" s="3" t="s">
        <v>577</v>
      </c>
      <c r="AE5" s="3" t="s">
        <v>578</v>
      </c>
      <c r="AF5" s="3" t="s">
        <v>579</v>
      </c>
      <c r="AG5" s="3" t="s">
        <v>580</v>
      </c>
      <c r="AH5" s="3" t="s">
        <v>581</v>
      </c>
      <c r="AI5" s="3" t="s">
        <v>582</v>
      </c>
    </row>
    <row r="6" spans="1:35" x14ac:dyDescent="0.25">
      <c r="A6" t="s">
        <v>511</v>
      </c>
      <c r="B6">
        <v>309.23297571717325</v>
      </c>
      <c r="C6">
        <v>158.2745058471406</v>
      </c>
      <c r="D6">
        <v>149.29234775268586</v>
      </c>
      <c r="E6">
        <v>505.46211148407906</v>
      </c>
      <c r="F6">
        <v>399.14272690936281</v>
      </c>
      <c r="G6">
        <v>771.33141662786898</v>
      </c>
      <c r="H6">
        <v>3253.1705507122369</v>
      </c>
      <c r="I6">
        <v>344.4853916782991</v>
      </c>
      <c r="J6">
        <v>451.20856916752393</v>
      </c>
      <c r="K6">
        <v>343.25366179997189</v>
      </c>
      <c r="L6">
        <v>381.36515318411051</v>
      </c>
      <c r="M6">
        <v>355.12001800844058</v>
      </c>
      <c r="N6">
        <v>223.28736651960506</v>
      </c>
      <c r="O6">
        <v>128.59072666770223</v>
      </c>
      <c r="P6">
        <v>115.59469308627347</v>
      </c>
      <c r="Q6">
        <v>75.72538055103422</v>
      </c>
      <c r="R6">
        <v>1062.0336505059554</v>
      </c>
      <c r="S6">
        <v>1041.5842565444555</v>
      </c>
      <c r="U6" t="s">
        <v>511</v>
      </c>
      <c r="V6">
        <v>208.21653097919901</v>
      </c>
      <c r="W6">
        <v>559.59106558591373</v>
      </c>
      <c r="X6">
        <v>399.58239207074325</v>
      </c>
      <c r="Y6">
        <v>360.06179757558823</v>
      </c>
      <c r="Z6">
        <v>156.25550292632465</v>
      </c>
      <c r="AA6">
        <v>731.0424587288511</v>
      </c>
      <c r="AC6" t="s">
        <v>511</v>
      </c>
      <c r="AD6">
        <v>102.11210873666397</v>
      </c>
      <c r="AE6">
        <v>264.49616018023426</v>
      </c>
      <c r="AF6">
        <v>81.847112608165787</v>
      </c>
      <c r="AG6">
        <v>40.090009152071737</v>
      </c>
      <c r="AH6">
        <v>64.024886035143226</v>
      </c>
      <c r="AI6">
        <v>570.32153835734016</v>
      </c>
    </row>
    <row r="7" spans="1:35" x14ac:dyDescent="0.25">
      <c r="A7" t="s">
        <v>512</v>
      </c>
      <c r="B7">
        <v>3094.5770177200384</v>
      </c>
      <c r="C7">
        <v>3819.4435860265326</v>
      </c>
      <c r="D7">
        <v>1756.0034847219708</v>
      </c>
      <c r="E7">
        <v>2077.6551034903059</v>
      </c>
      <c r="F7">
        <v>2769.1381939415892</v>
      </c>
      <c r="G7">
        <v>3313.7711561135602</v>
      </c>
      <c r="H7">
        <v>2514.8223359624799</v>
      </c>
      <c r="I7">
        <v>2105.7182471760834</v>
      </c>
      <c r="J7">
        <v>2627.7923732048334</v>
      </c>
      <c r="K7">
        <v>2766.1546140059536</v>
      </c>
      <c r="L7">
        <v>3963.4841820002262</v>
      </c>
      <c r="M7">
        <v>3471.8357727993875</v>
      </c>
      <c r="N7">
        <v>3772.7255424434752</v>
      </c>
      <c r="O7">
        <v>2674.8655360763009</v>
      </c>
      <c r="P7">
        <v>2058.8049599643314</v>
      </c>
      <c r="Q7">
        <v>3273.6891190199276</v>
      </c>
      <c r="R7">
        <v>3525.6189839914659</v>
      </c>
      <c r="S7">
        <v>4141.9445548215472</v>
      </c>
      <c r="U7" t="s">
        <v>512</v>
      </c>
      <c r="V7">
        <v>2890.0080294895138</v>
      </c>
      <c r="W7">
        <v>2720.1881511818183</v>
      </c>
      <c r="X7">
        <v>2416.1109854477995</v>
      </c>
      <c r="Y7">
        <v>3400.4915229351891</v>
      </c>
      <c r="Z7">
        <v>2835.4653461613698</v>
      </c>
      <c r="AA7">
        <v>3647.0842192776472</v>
      </c>
      <c r="AC7" t="s">
        <v>512</v>
      </c>
      <c r="AD7">
        <v>1079.5614084199051</v>
      </c>
      <c r="AE7">
        <v>655.98577902057889</v>
      </c>
      <c r="AF7">
        <v>311.89896595776719</v>
      </c>
      <c r="AG7">
        <v>614.56633394055564</v>
      </c>
      <c r="AH7">
        <v>884.06751883887159</v>
      </c>
      <c r="AI7">
        <v>527.98882564873122</v>
      </c>
    </row>
    <row r="8" spans="1:35" x14ac:dyDescent="0.25">
      <c r="A8" t="s">
        <v>52</v>
      </c>
      <c r="B8">
        <v>131.8176120277522</v>
      </c>
      <c r="C8">
        <v>51.174198351183783</v>
      </c>
      <c r="D8">
        <v>72.361856660785961</v>
      </c>
      <c r="E8">
        <v>82.626632619002976</v>
      </c>
      <c r="F8">
        <v>74.787622754078399</v>
      </c>
      <c r="G8">
        <v>84.690374726696803</v>
      </c>
      <c r="H8">
        <v>155.07674536040281</v>
      </c>
      <c r="I8">
        <v>78.925972669116177</v>
      </c>
      <c r="J8">
        <v>71.273806256419206</v>
      </c>
      <c r="K8">
        <v>91.172376900874127</v>
      </c>
      <c r="L8">
        <v>57.100451668543869</v>
      </c>
      <c r="M8">
        <v>58.282147804332666</v>
      </c>
      <c r="N8">
        <v>53.408992574859667</v>
      </c>
      <c r="O8">
        <v>51.921273297396304</v>
      </c>
      <c r="P8">
        <v>64.948365573841969</v>
      </c>
      <c r="Q8">
        <v>39.628758136611289</v>
      </c>
      <c r="R8">
        <v>84.387507582819453</v>
      </c>
      <c r="S8">
        <v>99.079562569616925</v>
      </c>
      <c r="U8" t="s">
        <v>52</v>
      </c>
      <c r="V8">
        <v>85.117889013240642</v>
      </c>
      <c r="W8">
        <v>80.701543366592702</v>
      </c>
      <c r="X8">
        <v>75.099889462767706</v>
      </c>
      <c r="Y8">
        <v>68.85165879125023</v>
      </c>
      <c r="Z8">
        <v>56.759543815365987</v>
      </c>
      <c r="AA8">
        <v>74.365276096349234</v>
      </c>
      <c r="AC8" t="s">
        <v>52</v>
      </c>
      <c r="AD8">
        <v>45.03189822367073</v>
      </c>
      <c r="AE8">
        <v>16.986235291434909</v>
      </c>
      <c r="AF8">
        <v>9.8458500528102952</v>
      </c>
      <c r="AG8">
        <v>22.252806911540286</v>
      </c>
      <c r="AH8">
        <v>15.870353235479232</v>
      </c>
      <c r="AI8">
        <v>38.098714966281435</v>
      </c>
    </row>
    <row r="9" spans="1:35" x14ac:dyDescent="0.25">
      <c r="A9" t="s">
        <v>513</v>
      </c>
      <c r="B9">
        <v>97.40290679367348</v>
      </c>
      <c r="C9">
        <v>110.63033339887032</v>
      </c>
      <c r="D9">
        <v>63.506657198910737</v>
      </c>
      <c r="E9">
        <v>62.18616495232326</v>
      </c>
      <c r="F9">
        <v>78.370958154045454</v>
      </c>
      <c r="G9">
        <v>112.07193011281466</v>
      </c>
      <c r="H9">
        <v>80.920148875974675</v>
      </c>
      <c r="I9">
        <v>82.70721963352554</v>
      </c>
      <c r="J9">
        <v>86.644680072256008</v>
      </c>
      <c r="K9">
        <v>95.269214006220153</v>
      </c>
      <c r="L9">
        <v>122.09499667254481</v>
      </c>
      <c r="M9">
        <v>104.65162611613511</v>
      </c>
      <c r="N9">
        <v>141.75150589873161</v>
      </c>
      <c r="O9">
        <v>93.540689747017908</v>
      </c>
      <c r="P9">
        <v>62.370965346270502</v>
      </c>
      <c r="Q9">
        <v>97.005633492043074</v>
      </c>
      <c r="R9">
        <v>108.20766785840944</v>
      </c>
      <c r="S9">
        <v>128.51659977994797</v>
      </c>
      <c r="U9" t="s">
        <v>513</v>
      </c>
      <c r="V9">
        <v>90.513299130484853</v>
      </c>
      <c r="W9">
        <v>84.209684406394459</v>
      </c>
      <c r="X9">
        <v>84.276316328121695</v>
      </c>
      <c r="Y9">
        <v>107.33861226496667</v>
      </c>
      <c r="Z9">
        <v>99.221053664006661</v>
      </c>
      <c r="AA9">
        <v>111.24330037680016</v>
      </c>
      <c r="AC9" t="s">
        <v>513</v>
      </c>
      <c r="AD9">
        <v>26.764079976486489</v>
      </c>
      <c r="AE9">
        <v>26.020454601621761</v>
      </c>
      <c r="AF9">
        <v>15.825013543413389</v>
      </c>
      <c r="AG9">
        <v>15.18764713833421</v>
      </c>
      <c r="AH9">
        <v>45.762457219146057</v>
      </c>
      <c r="AI9">
        <v>17.435058453062684</v>
      </c>
    </row>
    <row r="10" spans="1:35" x14ac:dyDescent="0.25">
      <c r="A10" t="s">
        <v>514</v>
      </c>
      <c r="B10">
        <v>2022.0263323221418</v>
      </c>
      <c r="C10">
        <v>2209.9380259771497</v>
      </c>
      <c r="D10">
        <v>1189.0096981072088</v>
      </c>
      <c r="E10">
        <v>1744.1844791045824</v>
      </c>
      <c r="F10">
        <v>1950.6289308830062</v>
      </c>
      <c r="G10">
        <v>2521.9268882148422</v>
      </c>
      <c r="H10">
        <v>1916.8064265263833</v>
      </c>
      <c r="I10">
        <v>1605.6824909707161</v>
      </c>
      <c r="J10">
        <v>2170.5531162423772</v>
      </c>
      <c r="K10">
        <v>2097.3186735972909</v>
      </c>
      <c r="L10">
        <v>2412.7390649611912</v>
      </c>
      <c r="M10">
        <v>2488.4273620492559</v>
      </c>
      <c r="N10">
        <v>2437.6212650310013</v>
      </c>
      <c r="O10">
        <v>1655.1737514394772</v>
      </c>
      <c r="P10">
        <v>1164.228397395912</v>
      </c>
      <c r="Q10">
        <v>1842.2008619142316</v>
      </c>
      <c r="R10">
        <v>2987.1037214376147</v>
      </c>
      <c r="S10">
        <v>3255.4246990554293</v>
      </c>
      <c r="U10" t="s">
        <v>514</v>
      </c>
      <c r="V10">
        <v>1821.5823031577729</v>
      </c>
      <c r="W10">
        <v>2072.9462257493974</v>
      </c>
      <c r="X10">
        <v>1897.6806779131591</v>
      </c>
      <c r="Y10">
        <v>2332.8283668692452</v>
      </c>
      <c r="Z10">
        <v>1759.2710776325414</v>
      </c>
      <c r="AA10">
        <v>2732.7958939985479</v>
      </c>
      <c r="AC10" t="s">
        <v>514</v>
      </c>
      <c r="AD10">
        <v>585.2664351644122</v>
      </c>
      <c r="AE10">
        <v>499.46242589916261</v>
      </c>
      <c r="AF10">
        <v>343.5951555630345</v>
      </c>
      <c r="AG10">
        <v>225.19288308133932</v>
      </c>
      <c r="AH10">
        <v>655.95747639093247</v>
      </c>
      <c r="AI10">
        <v>738.8187439420368</v>
      </c>
    </row>
    <row r="11" spans="1:35" x14ac:dyDescent="0.25">
      <c r="A11" t="s">
        <v>515</v>
      </c>
      <c r="B11">
        <v>37.053712404058011</v>
      </c>
      <c r="C11">
        <v>25.263481475971915</v>
      </c>
      <c r="D11">
        <v>22.480317675795096</v>
      </c>
      <c r="E11">
        <v>33.093127758675216</v>
      </c>
      <c r="F11">
        <v>34.762952345536156</v>
      </c>
      <c r="G11">
        <v>55.195301405017823</v>
      </c>
      <c r="H11">
        <v>34.770798725615236</v>
      </c>
      <c r="I11">
        <v>33.360798857195334</v>
      </c>
      <c r="J11">
        <v>43.660318716811169</v>
      </c>
      <c r="K11">
        <v>39.908887884890554</v>
      </c>
      <c r="L11">
        <v>47.721116145683524</v>
      </c>
      <c r="M11">
        <v>52.447635599927295</v>
      </c>
      <c r="N11">
        <v>47.305290085822655</v>
      </c>
      <c r="O11">
        <v>31.431533817117369</v>
      </c>
      <c r="P11">
        <v>16.028193147769478</v>
      </c>
      <c r="Q11">
        <v>28.299255647204706</v>
      </c>
      <c r="R11">
        <v>80.738470860402401</v>
      </c>
      <c r="S11">
        <v>103.28082327112085</v>
      </c>
      <c r="U11" t="s">
        <v>515</v>
      </c>
      <c r="V11">
        <v>28.389446920028441</v>
      </c>
      <c r="W11">
        <v>41.01712716974307</v>
      </c>
      <c r="X11">
        <v>37.263972099873918</v>
      </c>
      <c r="Y11">
        <v>46.692546543500463</v>
      </c>
      <c r="Z11">
        <v>32.293747059431404</v>
      </c>
      <c r="AA11">
        <v>70.772849926242671</v>
      </c>
      <c r="AC11" t="s">
        <v>515</v>
      </c>
      <c r="AD11">
        <v>9.0688669539262445</v>
      </c>
      <c r="AE11">
        <v>12.936610707173283</v>
      </c>
      <c r="AF11">
        <v>10.469595077021857</v>
      </c>
      <c r="AG11">
        <v>7.3218867377550119</v>
      </c>
      <c r="AH11">
        <v>15.346219116719229</v>
      </c>
      <c r="AI11">
        <v>39.197622287865457</v>
      </c>
    </row>
    <row r="12" spans="1:35" x14ac:dyDescent="0.25">
      <c r="A12" t="s">
        <v>516</v>
      </c>
      <c r="B12">
        <v>308.8096656987646</v>
      </c>
      <c r="C12">
        <v>312.07186205994094</v>
      </c>
      <c r="D12">
        <v>236.83698256898776</v>
      </c>
      <c r="E12">
        <v>229.03413632451307</v>
      </c>
      <c r="F12">
        <v>328.33834573169753</v>
      </c>
      <c r="G12">
        <v>349.85716942723519</v>
      </c>
      <c r="H12">
        <v>846.92414428154405</v>
      </c>
      <c r="I12">
        <v>229.29633664419993</v>
      </c>
      <c r="J12">
        <v>478.71285809529212</v>
      </c>
      <c r="K12">
        <v>221.99267168715426</v>
      </c>
      <c r="L12">
        <v>206.80238996475032</v>
      </c>
      <c r="M12">
        <v>338.68815953176335</v>
      </c>
      <c r="N12">
        <v>360.62995589749119</v>
      </c>
      <c r="O12">
        <v>235.06686709608709</v>
      </c>
      <c r="P12">
        <v>274.54725589925823</v>
      </c>
      <c r="Q12">
        <v>207.90500074390835</v>
      </c>
      <c r="R12">
        <v>323.57053587006908</v>
      </c>
      <c r="S12">
        <v>257.50980102878668</v>
      </c>
      <c r="U12" t="s">
        <v>516</v>
      </c>
      <c r="V12">
        <v>285.90617010923103</v>
      </c>
      <c r="W12">
        <v>302.40988382781524</v>
      </c>
      <c r="X12">
        <v>518.31111300701195</v>
      </c>
      <c r="Y12">
        <v>255.827740394556</v>
      </c>
      <c r="Z12">
        <v>290.08135963094543</v>
      </c>
      <c r="AA12">
        <v>262.99511254758801</v>
      </c>
      <c r="AC12" t="s">
        <v>516</v>
      </c>
      <c r="AD12">
        <v>48.360759823744679</v>
      </c>
      <c r="AE12">
        <v>66.619621870538921</v>
      </c>
      <c r="AF12">
        <v>312.3739991970819</v>
      </c>
      <c r="AG12">
        <v>72.778274563475335</v>
      </c>
      <c r="AH12">
        <v>68.013787731674313</v>
      </c>
      <c r="AI12">
        <v>66.940026010749349</v>
      </c>
    </row>
    <row r="13" spans="1:35" x14ac:dyDescent="0.25">
      <c r="A13" t="s">
        <v>517</v>
      </c>
      <c r="B13">
        <v>1.4139397543912657</v>
      </c>
      <c r="C13">
        <v>4.9296373210652122</v>
      </c>
      <c r="D13">
        <v>0.81935626153094576</v>
      </c>
      <c r="E13">
        <v>2.8546051919935156</v>
      </c>
      <c r="F13">
        <v>3.4869813878837603</v>
      </c>
      <c r="G13">
        <v>8.2981606781833719</v>
      </c>
      <c r="H13">
        <v>4.0529460804513899</v>
      </c>
      <c r="I13">
        <v>0.80962131599012188</v>
      </c>
      <c r="J13">
        <v>3.1246654808817329</v>
      </c>
      <c r="K13">
        <v>4.2612965392358468</v>
      </c>
      <c r="L13">
        <v>7.3954415041889607</v>
      </c>
      <c r="M13">
        <v>5.608315672064327</v>
      </c>
      <c r="N13">
        <v>8.3277653968080525</v>
      </c>
      <c r="O13">
        <v>4.4478122742280046</v>
      </c>
      <c r="P13">
        <v>1.5959997947677733</v>
      </c>
      <c r="Q13">
        <v>9.8621200726328251</v>
      </c>
      <c r="R13">
        <v>8.4355383131884931</v>
      </c>
      <c r="S13">
        <v>10.084849745857275</v>
      </c>
      <c r="U13" t="s">
        <v>517</v>
      </c>
      <c r="V13">
        <v>2.5871359601167576</v>
      </c>
      <c r="W13">
        <v>4.8799157526868822</v>
      </c>
      <c r="X13">
        <v>2.6624109591077483</v>
      </c>
      <c r="Y13">
        <v>5.7550179051630446</v>
      </c>
      <c r="Z13">
        <v>4.8192828558459491</v>
      </c>
      <c r="AA13">
        <v>9.4608360438928631</v>
      </c>
      <c r="AC13" t="s">
        <v>517</v>
      </c>
      <c r="AD13">
        <v>2.0948720076523681</v>
      </c>
      <c r="AE13">
        <v>2.9941147208247374</v>
      </c>
      <c r="AF13">
        <v>1.7115223952808092</v>
      </c>
      <c r="AG13">
        <v>1.6376312111953755</v>
      </c>
      <c r="AH13">
        <v>3.4581755295178862</v>
      </c>
      <c r="AI13">
        <v>2.3495338691965006</v>
      </c>
    </row>
    <row r="14" spans="1:35" x14ac:dyDescent="0.25">
      <c r="A14" t="s">
        <v>518</v>
      </c>
      <c r="B14">
        <v>407.44265607085674</v>
      </c>
      <c r="C14">
        <v>444.80793782251669</v>
      </c>
      <c r="D14">
        <v>265.6786403972576</v>
      </c>
      <c r="E14">
        <v>332.3741650858874</v>
      </c>
      <c r="F14">
        <v>359.38026588027594</v>
      </c>
      <c r="G14">
        <v>406.51103107894801</v>
      </c>
      <c r="H14">
        <v>535.41386121538994</v>
      </c>
      <c r="I14">
        <v>412.17575512911759</v>
      </c>
      <c r="J14">
        <v>433.82779700516983</v>
      </c>
      <c r="K14">
        <v>445.67224308332328</v>
      </c>
      <c r="L14">
        <v>550.75937415758244</v>
      </c>
      <c r="M14">
        <v>538.09483535655886</v>
      </c>
      <c r="N14">
        <v>578.5833067522359</v>
      </c>
      <c r="O14">
        <v>362.38177988862657</v>
      </c>
      <c r="P14">
        <v>396.34455127054667</v>
      </c>
      <c r="Q14">
        <v>384.04199098518529</v>
      </c>
      <c r="R14">
        <v>499.94131955154978</v>
      </c>
      <c r="S14">
        <v>517.53438938695695</v>
      </c>
      <c r="U14" t="s">
        <v>518</v>
      </c>
      <c r="V14">
        <v>372.6430780968771</v>
      </c>
      <c r="W14">
        <v>366.08848734837039</v>
      </c>
      <c r="X14">
        <v>460.47247111655912</v>
      </c>
      <c r="Y14">
        <v>511.50881753248819</v>
      </c>
      <c r="Z14">
        <v>445.76987930380295</v>
      </c>
      <c r="AA14">
        <v>467.17256664123073</v>
      </c>
      <c r="AC14" t="s">
        <v>518</v>
      </c>
      <c r="AD14">
        <v>96.350827786880103</v>
      </c>
      <c r="AE14">
        <v>42.008357448609175</v>
      </c>
      <c r="AF14">
        <v>72.259451298622679</v>
      </c>
      <c r="AG14">
        <v>61.182392808125407</v>
      </c>
      <c r="AH14">
        <v>123.42639608064428</v>
      </c>
      <c r="AI14">
        <v>74.620363168074505</v>
      </c>
    </row>
    <row r="15" spans="1:35" x14ac:dyDescent="0.25">
      <c r="A15" t="s">
        <v>519</v>
      </c>
      <c r="B15">
        <v>86.266172375532875</v>
      </c>
      <c r="C15">
        <v>81.64873445021415</v>
      </c>
      <c r="D15">
        <v>50.402323377829411</v>
      </c>
      <c r="E15">
        <v>61.488770070460859</v>
      </c>
      <c r="F15">
        <v>53.758717287007443</v>
      </c>
      <c r="G15">
        <v>72.162849869932145</v>
      </c>
      <c r="H15">
        <v>112.0422832641122</v>
      </c>
      <c r="I15">
        <v>80.009095416817317</v>
      </c>
      <c r="J15">
        <v>77.674699235876602</v>
      </c>
      <c r="K15">
        <v>90.012086318980124</v>
      </c>
      <c r="L15">
        <v>115.15790709853019</v>
      </c>
      <c r="M15">
        <v>105.96705986528971</v>
      </c>
      <c r="N15">
        <v>112.62905056334611</v>
      </c>
      <c r="O15">
        <v>64.182171248824673</v>
      </c>
      <c r="P15">
        <v>68.095085916778203</v>
      </c>
      <c r="Q15">
        <v>57.140345673557135</v>
      </c>
      <c r="R15">
        <v>90.702628563135562</v>
      </c>
      <c r="S15">
        <v>107.42105873534626</v>
      </c>
      <c r="U15" t="s">
        <v>519</v>
      </c>
      <c r="V15">
        <v>72.772410067858829</v>
      </c>
      <c r="W15">
        <v>62.470112409133471</v>
      </c>
      <c r="X15">
        <v>89.908692638935378</v>
      </c>
      <c r="Y15">
        <v>103.71235109426669</v>
      </c>
      <c r="Z15">
        <v>81.635435909649658</v>
      </c>
      <c r="AA15">
        <v>85.088010990679663</v>
      </c>
      <c r="AC15" t="s">
        <v>519</v>
      </c>
      <c r="AD15">
        <v>19.997445541947076</v>
      </c>
      <c r="AE15">
        <v>10.05158060227811</v>
      </c>
      <c r="AF15">
        <v>21.16809817753586</v>
      </c>
      <c r="AG15">
        <v>13.568860248846832</v>
      </c>
      <c r="AH15">
        <v>28.846846241556147</v>
      </c>
      <c r="AI15">
        <v>25.874217638079049</v>
      </c>
    </row>
    <row r="16" spans="1:35" x14ac:dyDescent="0.25">
      <c r="A16" t="s">
        <v>520</v>
      </c>
      <c r="B16">
        <v>148.88060219081444</v>
      </c>
      <c r="C16">
        <v>165.30896307025557</v>
      </c>
      <c r="D16">
        <v>85.738018270683241</v>
      </c>
      <c r="E16">
        <v>119.65285106012873</v>
      </c>
      <c r="F16">
        <v>139.9295819382919</v>
      </c>
      <c r="G16">
        <v>171.88631702732016</v>
      </c>
      <c r="H16">
        <v>163.63070193317535</v>
      </c>
      <c r="I16">
        <v>99.558526119796113</v>
      </c>
      <c r="J16">
        <v>147.6801055224461</v>
      </c>
      <c r="K16">
        <v>147.2033196008457</v>
      </c>
      <c r="L16">
        <v>187.62732982970329</v>
      </c>
      <c r="M16">
        <v>200.70062279013359</v>
      </c>
      <c r="N16">
        <v>166.12151904665578</v>
      </c>
      <c r="O16">
        <v>117.25194543547228</v>
      </c>
      <c r="P16">
        <v>127.12430435229206</v>
      </c>
      <c r="Q16">
        <v>76.533259639938706</v>
      </c>
      <c r="R16">
        <v>129.76794762640202</v>
      </c>
      <c r="S16">
        <v>126.50786707260542</v>
      </c>
      <c r="U16" t="s">
        <v>520</v>
      </c>
      <c r="V16">
        <v>133.3091945105844</v>
      </c>
      <c r="W16">
        <v>143.82291667524692</v>
      </c>
      <c r="X16">
        <v>136.95644452513918</v>
      </c>
      <c r="Y16">
        <v>178.51042407356087</v>
      </c>
      <c r="Z16">
        <v>136.83258961147337</v>
      </c>
      <c r="AA16">
        <v>110.93635811298205</v>
      </c>
      <c r="AC16" t="s">
        <v>520</v>
      </c>
      <c r="AD16">
        <v>43.053699691109763</v>
      </c>
      <c r="AE16">
        <v>31.459863404858677</v>
      </c>
      <c r="AF16">
        <v>34.566114654597413</v>
      </c>
      <c r="AG16">
        <v>28.479343417775059</v>
      </c>
      <c r="AH16">
        <v>29.803420855769829</v>
      </c>
      <c r="AI16">
        <v>31.287770629851469</v>
      </c>
    </row>
    <row r="17" spans="1:35" x14ac:dyDescent="0.25">
      <c r="A17" t="s">
        <v>521</v>
      </c>
      <c r="B17">
        <v>3.2140926676275345</v>
      </c>
      <c r="C17">
        <v>2.1596238755993573</v>
      </c>
      <c r="D17">
        <v>2.2033731534321377</v>
      </c>
      <c r="E17">
        <v>2.1103795391893394</v>
      </c>
      <c r="F17">
        <v>1.6700824856671399</v>
      </c>
      <c r="G17">
        <v>2.9641174801971837</v>
      </c>
      <c r="H17">
        <v>0.62316435551835725</v>
      </c>
      <c r="I17">
        <v>2.1624574713216242</v>
      </c>
      <c r="J17">
        <v>2.2527987876352378</v>
      </c>
      <c r="K17">
        <v>2.4326247934255596</v>
      </c>
      <c r="L17">
        <v>2.1725001711487262</v>
      </c>
      <c r="M17">
        <v>2.8432004208990445</v>
      </c>
      <c r="N17">
        <v>3.3837456484185444</v>
      </c>
      <c r="O17">
        <v>2.5269359602225769</v>
      </c>
      <c r="P17">
        <v>1.4924483850143913</v>
      </c>
      <c r="Q17">
        <v>1.8741572475037547</v>
      </c>
      <c r="R17">
        <v>3.6480166360629607</v>
      </c>
      <c r="S17">
        <v>4.4049130287492391</v>
      </c>
      <c r="U17" t="s">
        <v>521</v>
      </c>
      <c r="V17">
        <v>2.5256965655530106</v>
      </c>
      <c r="W17">
        <v>2.2481931683512215</v>
      </c>
      <c r="X17">
        <v>2.2076281294784308</v>
      </c>
      <c r="Y17">
        <v>2.4827751284911104</v>
      </c>
      <c r="Z17">
        <v>2.4677099978851706</v>
      </c>
      <c r="AA17">
        <v>3.3090289707719847</v>
      </c>
      <c r="AC17" t="s">
        <v>521</v>
      </c>
      <c r="AD17">
        <v>1.037882748202253</v>
      </c>
      <c r="AE17">
        <v>0.75685320662897015</v>
      </c>
      <c r="AF17">
        <v>0.27178136493296906</v>
      </c>
      <c r="AG17">
        <v>0.41603671184501589</v>
      </c>
      <c r="AH17">
        <v>0.98743850809714206</v>
      </c>
      <c r="AI17">
        <v>1.3824139584539832</v>
      </c>
    </row>
    <row r="18" spans="1:35" x14ac:dyDescent="0.25">
      <c r="A18" t="s">
        <v>509</v>
      </c>
      <c r="B18">
        <v>885.96269067253456</v>
      </c>
      <c r="C18">
        <v>722.23582634869069</v>
      </c>
      <c r="D18">
        <v>400.16103124564154</v>
      </c>
      <c r="E18">
        <v>530.54138339910855</v>
      </c>
      <c r="F18">
        <v>645.43204015677611</v>
      </c>
      <c r="G18">
        <v>950.05423934317866</v>
      </c>
      <c r="H18">
        <v>918.78088358402124</v>
      </c>
      <c r="I18">
        <v>577.34433610429801</v>
      </c>
      <c r="J18">
        <v>745.94517329988889</v>
      </c>
      <c r="K18">
        <v>704.10001257314536</v>
      </c>
      <c r="L18">
        <v>846.62979148998386</v>
      </c>
      <c r="M18">
        <v>859.9609630874246</v>
      </c>
      <c r="N18">
        <v>978.24081484476119</v>
      </c>
      <c r="O18">
        <v>630.88508148692927</v>
      </c>
      <c r="P18">
        <v>490.8054899042944</v>
      </c>
      <c r="Q18">
        <v>642.96960856065186</v>
      </c>
      <c r="R18">
        <v>997.42914065042908</v>
      </c>
      <c r="S18">
        <v>1296.8578935194926</v>
      </c>
      <c r="U18" t="s">
        <v>509</v>
      </c>
      <c r="V18">
        <v>669.45318275562215</v>
      </c>
      <c r="W18">
        <v>708.67588763302103</v>
      </c>
      <c r="X18">
        <v>747.35679766273608</v>
      </c>
      <c r="Y18">
        <v>803.56358905018453</v>
      </c>
      <c r="Z18">
        <v>699.97712874532829</v>
      </c>
      <c r="AA18">
        <v>979.08554757685795</v>
      </c>
      <c r="AC18" t="s">
        <v>509</v>
      </c>
      <c r="AD18">
        <v>247.16455788398454</v>
      </c>
      <c r="AE18">
        <v>216.78929230542369</v>
      </c>
      <c r="AF18">
        <v>170.72265081477741</v>
      </c>
      <c r="AG18">
        <v>86.395499409650839</v>
      </c>
      <c r="AH18">
        <v>250.95533914567761</v>
      </c>
      <c r="AI18">
        <v>327.3298609304378</v>
      </c>
    </row>
    <row r="20" spans="1:35" x14ac:dyDescent="0.25">
      <c r="A20" t="s">
        <v>522</v>
      </c>
      <c r="B20">
        <f>SUM(B8:B18)</f>
        <v>4130.2903829781471</v>
      </c>
      <c r="C20">
        <f t="shared" ref="C20:S20" si="0">SUM(C8:C18)</f>
        <v>4130.1686241514581</v>
      </c>
      <c r="D20">
        <f t="shared" si="0"/>
        <v>2389.198254918063</v>
      </c>
      <c r="E20">
        <f t="shared" si="0"/>
        <v>3200.1466951058646</v>
      </c>
      <c r="F20">
        <f t="shared" si="0"/>
        <v>3670.5464790042661</v>
      </c>
      <c r="G20">
        <f t="shared" si="0"/>
        <v>4735.618379364365</v>
      </c>
      <c r="H20">
        <f t="shared" si="0"/>
        <v>4769.0421042025882</v>
      </c>
      <c r="I20">
        <f t="shared" si="0"/>
        <v>3202.032610332094</v>
      </c>
      <c r="J20">
        <f t="shared" si="0"/>
        <v>4261.3500187150539</v>
      </c>
      <c r="K20">
        <f t="shared" si="0"/>
        <v>3939.3434069853856</v>
      </c>
      <c r="L20">
        <f t="shared" si="0"/>
        <v>4556.2003636638519</v>
      </c>
      <c r="M20">
        <f t="shared" si="0"/>
        <v>4755.6719282937838</v>
      </c>
      <c r="N20">
        <f t="shared" si="0"/>
        <v>4888.0032117401315</v>
      </c>
      <c r="O20">
        <f>SUM(O8:O18)</f>
        <v>3248.809841691399</v>
      </c>
      <c r="P20">
        <f t="shared" si="0"/>
        <v>2667.5810569867463</v>
      </c>
      <c r="Q20">
        <f t="shared" si="0"/>
        <v>3387.4609921134688</v>
      </c>
      <c r="R20">
        <f t="shared" si="0"/>
        <v>5313.9324949500833</v>
      </c>
      <c r="S20">
        <f t="shared" si="0"/>
        <v>5906.6224571939101</v>
      </c>
    </row>
    <row r="23" spans="1:35" x14ac:dyDescent="0.25">
      <c r="A23" s="4" t="s">
        <v>584</v>
      </c>
    </row>
    <row r="25" spans="1:35" x14ac:dyDescent="0.25">
      <c r="B25" s="2" t="s">
        <v>523</v>
      </c>
      <c r="C25" s="2" t="s">
        <v>524</v>
      </c>
      <c r="D25" s="2" t="s">
        <v>525</v>
      </c>
      <c r="E25" s="2" t="s">
        <v>562</v>
      </c>
      <c r="F25" s="2" t="s">
        <v>563</v>
      </c>
      <c r="G25" s="2" t="s">
        <v>564</v>
      </c>
      <c r="H25" s="2" t="s">
        <v>565</v>
      </c>
      <c r="I25" s="2" t="s">
        <v>566</v>
      </c>
      <c r="J25" s="2" t="s">
        <v>567</v>
      </c>
      <c r="K25" s="2" t="s">
        <v>568</v>
      </c>
      <c r="L25" s="2" t="s">
        <v>569</v>
      </c>
      <c r="M25" s="2" t="s">
        <v>570</v>
      </c>
      <c r="N25" s="2" t="s">
        <v>571</v>
      </c>
      <c r="O25" s="2" t="s">
        <v>572</v>
      </c>
      <c r="P25" s="2" t="s">
        <v>573</v>
      </c>
      <c r="Q25" s="2" t="s">
        <v>574</v>
      </c>
      <c r="R25" s="2" t="s">
        <v>575</v>
      </c>
      <c r="S25" s="2" t="s">
        <v>576</v>
      </c>
      <c r="V25" s="3" t="s">
        <v>577</v>
      </c>
      <c r="W25" s="3" t="s">
        <v>578</v>
      </c>
      <c r="X25" s="3" t="s">
        <v>579</v>
      </c>
      <c r="Y25" s="3" t="s">
        <v>580</v>
      </c>
      <c r="Z25" s="3" t="s">
        <v>581</v>
      </c>
      <c r="AA25" s="3" t="s">
        <v>582</v>
      </c>
      <c r="AD25" s="3" t="s">
        <v>577</v>
      </c>
      <c r="AE25" s="3" t="s">
        <v>578</v>
      </c>
      <c r="AF25" s="3" t="s">
        <v>579</v>
      </c>
      <c r="AG25" s="3" t="s">
        <v>580</v>
      </c>
      <c r="AH25" s="3" t="s">
        <v>581</v>
      </c>
      <c r="AI25" s="3" t="s">
        <v>582</v>
      </c>
    </row>
    <row r="26" spans="1:35" x14ac:dyDescent="0.25">
      <c r="A26" t="s">
        <v>511</v>
      </c>
      <c r="B26">
        <f t="shared" ref="B26:S26" si="1">B6*100/B$20</f>
        <v>7.4869548395820225</v>
      </c>
      <c r="C26">
        <f t="shared" si="1"/>
        <v>3.8321560267931689</v>
      </c>
      <c r="D26">
        <f t="shared" si="1"/>
        <v>6.2486379037559532</v>
      </c>
      <c r="E26">
        <f t="shared" si="1"/>
        <v>15.794966907520401</v>
      </c>
      <c r="F26">
        <f t="shared" si="1"/>
        <v>10.874204405051996</v>
      </c>
      <c r="G26">
        <f t="shared" si="1"/>
        <v>16.287871083298743</v>
      </c>
      <c r="H26">
        <f t="shared" si="1"/>
        <v>68.21433905658894</v>
      </c>
      <c r="I26">
        <f t="shared" si="1"/>
        <v>10.758334895364209</v>
      </c>
      <c r="J26">
        <f t="shared" si="1"/>
        <v>10.588394926159554</v>
      </c>
      <c r="K26">
        <f t="shared" si="1"/>
        <v>8.7134739558704659</v>
      </c>
      <c r="L26">
        <f t="shared" si="1"/>
        <v>8.3702454401596409</v>
      </c>
      <c r="M26">
        <f t="shared" si="1"/>
        <v>7.4672942827628734</v>
      </c>
      <c r="N26">
        <f t="shared" si="1"/>
        <v>4.5680691449487538</v>
      </c>
      <c r="O26">
        <f t="shared" si="1"/>
        <v>3.9580872052749991</v>
      </c>
      <c r="P26">
        <f t="shared" si="1"/>
        <v>4.3333151127129108</v>
      </c>
      <c r="Q26">
        <f t="shared" si="1"/>
        <v>2.2354613301034192</v>
      </c>
      <c r="R26">
        <f t="shared" si="1"/>
        <v>19.985832554614184</v>
      </c>
      <c r="S26">
        <f t="shared" si="1"/>
        <v>17.634176961418426</v>
      </c>
      <c r="U26" t="s">
        <v>511</v>
      </c>
      <c r="V26">
        <f>AVERAGE(B26:D26)</f>
        <v>5.8559162567103806</v>
      </c>
      <c r="W26">
        <f>AVERAGE(E26:G26)</f>
        <v>14.319014131957047</v>
      </c>
      <c r="X26">
        <f>AVERAGE(I26:J26)</f>
        <v>10.673364910761881</v>
      </c>
      <c r="Y26">
        <f>AVERAGE(K26:M26)</f>
        <v>8.183671226264325</v>
      </c>
      <c r="Z26">
        <f>AVERAGE(N26:P26)</f>
        <v>4.2864904876455547</v>
      </c>
      <c r="AA26">
        <f>AVERAGE(Q26:S26)</f>
        <v>13.285156948712009</v>
      </c>
      <c r="AC26" t="s">
        <v>511</v>
      </c>
      <c r="AD26">
        <f>_xlfn.STDEV.S(B26:D26)</f>
        <v>1.8587795214963907</v>
      </c>
      <c r="AE26">
        <f>_xlfn.STDEV.S(E26:G26)</f>
        <v>2.9934552230757752</v>
      </c>
      <c r="AF26">
        <f>_xlfn.STDEV.S(I26:J26)</f>
        <v>0.12016570461924495</v>
      </c>
      <c r="AG26">
        <f>_xlfn.STDEV.S(K26:M26)</f>
        <v>0.64369899594812741</v>
      </c>
      <c r="AH26">
        <f>_xlfn.STDEV.S(N26:P26)</f>
        <v>0.30767499218585004</v>
      </c>
      <c r="AI26">
        <f>_xlfn.STDEV.S(Q26:S26)</f>
        <v>9.6412862707823184</v>
      </c>
    </row>
    <row r="27" spans="1:35" x14ac:dyDescent="0.25">
      <c r="A27" t="s">
        <v>512</v>
      </c>
      <c r="B27">
        <f t="shared" ref="B27:S27" si="2">B7*100/B$20</f>
        <v>74.923957658606383</v>
      </c>
      <c r="C27">
        <f t="shared" si="2"/>
        <v>92.476698498266188</v>
      </c>
      <c r="D27">
        <f t="shared" si="2"/>
        <v>73.497604525171255</v>
      </c>
      <c r="E27">
        <f t="shared" si="2"/>
        <v>64.92374573539901</v>
      </c>
      <c r="F27">
        <f t="shared" si="2"/>
        <v>75.442123122026004</v>
      </c>
      <c r="G27">
        <f t="shared" si="2"/>
        <v>69.975468685429604</v>
      </c>
      <c r="H27">
        <f t="shared" si="2"/>
        <v>52.732231777663728</v>
      </c>
      <c r="I27">
        <f t="shared" si="2"/>
        <v>65.761923859910098</v>
      </c>
      <c r="J27">
        <f t="shared" si="2"/>
        <v>61.665724750702481</v>
      </c>
      <c r="K27">
        <f t="shared" si="2"/>
        <v>70.218671697951208</v>
      </c>
      <c r="L27">
        <f t="shared" si="2"/>
        <v>86.990998324160714</v>
      </c>
      <c r="M27">
        <f t="shared" si="2"/>
        <v>73.004105942291005</v>
      </c>
      <c r="N27">
        <f t="shared" si="2"/>
        <v>77.183368729833191</v>
      </c>
      <c r="O27">
        <f t="shared" si="2"/>
        <v>82.333705769732262</v>
      </c>
      <c r="P27">
        <f t="shared" si="2"/>
        <v>77.178721695149619</v>
      </c>
      <c r="Q27">
        <f t="shared" si="2"/>
        <v>96.641382045183107</v>
      </c>
      <c r="R27">
        <f t="shared" si="2"/>
        <v>66.34670250971233</v>
      </c>
      <c r="S27">
        <f t="shared" si="2"/>
        <v>70.123739664059769</v>
      </c>
      <c r="U27" t="s">
        <v>512</v>
      </c>
      <c r="V27">
        <f t="shared" ref="V27:V38" si="3">AVERAGE(B27:D27)</f>
        <v>80.299420227347937</v>
      </c>
      <c r="W27">
        <f t="shared" ref="W27:W38" si="4">AVERAGE(E27:G27)</f>
        <v>70.113779180951539</v>
      </c>
      <c r="X27">
        <f t="shared" ref="X27:X38" si="5">AVERAGE(H27:J27)</f>
        <v>60.053293462758766</v>
      </c>
      <c r="Y27">
        <f t="shared" ref="Y27:Y38" si="6">AVERAGE(K27:M27)</f>
        <v>76.737925321467642</v>
      </c>
      <c r="Z27">
        <f t="shared" ref="Z27:Z38" si="7">AVERAGE(N27:P27)</f>
        <v>78.898598731571695</v>
      </c>
      <c r="AA27">
        <f t="shared" ref="AA27:AA38" si="8">AVERAGE(Q27:S27)</f>
        <v>77.703941406318407</v>
      </c>
      <c r="AC27" t="s">
        <v>512</v>
      </c>
      <c r="AD27">
        <f t="shared" ref="AD27:AD38" si="9">_xlfn.STDEV.S(B27:D27)</f>
        <v>10.569919601437347</v>
      </c>
      <c r="AE27">
        <f t="shared" ref="AE27:AE38" si="10">_xlfn.STDEV.S(E27:G27)</f>
        <v>5.2605525429136408</v>
      </c>
      <c r="AF27">
        <f t="shared" ref="AF27:AF38" si="11">_xlfn.STDEV.S(H27:J27)</f>
        <v>6.6628199685488498</v>
      </c>
      <c r="AG27">
        <f t="shared" ref="AG27:AG38" si="12">_xlfn.STDEV.S(K27:M27)</f>
        <v>8.9879803338291939</v>
      </c>
      <c r="AH27">
        <f t="shared" ref="AH27:AH38" si="13">_xlfn.STDEV.S(N27:P27)</f>
        <v>2.9748908671492567</v>
      </c>
      <c r="AI27">
        <f t="shared" ref="AI27:AI38" si="14">_xlfn.STDEV.S(Q27:S27)</f>
        <v>16.508679410516862</v>
      </c>
    </row>
    <row r="28" spans="1:35" x14ac:dyDescent="0.25">
      <c r="A28" t="s">
        <v>52</v>
      </c>
      <c r="B28">
        <f t="shared" ref="B28:S28" si="15">B8*100/B$20</f>
        <v>3.1914853389244047</v>
      </c>
      <c r="C28">
        <f t="shared" si="15"/>
        <v>1.2390341172013892</v>
      </c>
      <c r="D28">
        <f t="shared" si="15"/>
        <v>3.0287087524792953</v>
      </c>
      <c r="E28">
        <f t="shared" si="15"/>
        <v>2.5819639063849098</v>
      </c>
      <c r="F28">
        <f t="shared" si="15"/>
        <v>2.0375064907056166</v>
      </c>
      <c r="G28">
        <f t="shared" si="15"/>
        <v>1.7883699221993541</v>
      </c>
      <c r="H28">
        <f t="shared" si="15"/>
        <v>3.2517378117451652</v>
      </c>
      <c r="I28">
        <f t="shared" si="15"/>
        <v>2.4648709827140234</v>
      </c>
      <c r="J28">
        <f t="shared" si="15"/>
        <v>1.6725639983431999</v>
      </c>
      <c r="K28">
        <f t="shared" si="15"/>
        <v>2.3144054092670365</v>
      </c>
      <c r="L28">
        <f t="shared" si="15"/>
        <v>1.2532471601540092</v>
      </c>
      <c r="M28">
        <f t="shared" si="15"/>
        <v>1.2255291929955068</v>
      </c>
      <c r="N28">
        <f t="shared" si="15"/>
        <v>1.0926546129630312</v>
      </c>
      <c r="O28">
        <f t="shared" si="15"/>
        <v>1.5981628912563559</v>
      </c>
      <c r="P28">
        <f t="shared" si="15"/>
        <v>2.43472884933463</v>
      </c>
      <c r="Q28">
        <f t="shared" si="15"/>
        <v>1.1698661100119867</v>
      </c>
      <c r="R28">
        <f t="shared" si="15"/>
        <v>1.5880425214850635</v>
      </c>
      <c r="S28">
        <f t="shared" si="15"/>
        <v>1.6774317858921892</v>
      </c>
      <c r="U28" t="s">
        <v>52</v>
      </c>
      <c r="V28">
        <f t="shared" si="3"/>
        <v>2.4864094028683628</v>
      </c>
      <c r="W28">
        <f t="shared" si="4"/>
        <v>2.1359467730966268</v>
      </c>
      <c r="X28">
        <f>AVERAGE(I28:J28)</f>
        <v>2.0687174905286119</v>
      </c>
      <c r="Y28">
        <f t="shared" si="6"/>
        <v>1.597727254138851</v>
      </c>
      <c r="Z28">
        <f t="shared" si="7"/>
        <v>1.7085154511846723</v>
      </c>
      <c r="AA28">
        <f t="shared" si="8"/>
        <v>1.4784468057964133</v>
      </c>
      <c r="AC28" t="s">
        <v>52</v>
      </c>
      <c r="AD28">
        <f t="shared" si="9"/>
        <v>1.0833203043159747</v>
      </c>
      <c r="AE28">
        <f t="shared" si="10"/>
        <v>0.40585184468201269</v>
      </c>
      <c r="AF28">
        <f>_xlfn.STDEV.S(I28:J28)</f>
        <v>0.56024564143007194</v>
      </c>
      <c r="AG28">
        <f t="shared" si="12"/>
        <v>0.62081620062165332</v>
      </c>
      <c r="AH28">
        <f t="shared" si="13"/>
        <v>0.67780829118206576</v>
      </c>
      <c r="AI28">
        <f t="shared" si="14"/>
        <v>0.27095044658740131</v>
      </c>
    </row>
    <row r="29" spans="1:35" x14ac:dyDescent="0.25">
      <c r="A29" t="s">
        <v>513</v>
      </c>
      <c r="B29">
        <f t="shared" ref="B29:S29" si="16">B9*100/B$20</f>
        <v>2.3582580826542539</v>
      </c>
      <c r="C29">
        <f t="shared" si="16"/>
        <v>2.6785912021110105</v>
      </c>
      <c r="D29">
        <f t="shared" si="16"/>
        <v>2.6580739822735509</v>
      </c>
      <c r="E29">
        <f t="shared" si="16"/>
        <v>1.9432285728472229</v>
      </c>
      <c r="F29">
        <f t="shared" si="16"/>
        <v>2.1351305208184064</v>
      </c>
      <c r="G29">
        <f t="shared" si="16"/>
        <v>2.3665743549178773</v>
      </c>
      <c r="H29">
        <f t="shared" si="16"/>
        <v>1.6967799215835397</v>
      </c>
      <c r="I29">
        <f t="shared" si="16"/>
        <v>2.5829599413401256</v>
      </c>
      <c r="J29">
        <f t="shared" si="16"/>
        <v>2.0332683232245357</v>
      </c>
      <c r="K29">
        <f t="shared" si="16"/>
        <v>2.4184033775091898</v>
      </c>
      <c r="L29">
        <f t="shared" si="16"/>
        <v>2.6797547721181112</v>
      </c>
      <c r="M29">
        <f t="shared" si="16"/>
        <v>2.2005644563812772</v>
      </c>
      <c r="N29">
        <f t="shared" si="16"/>
        <v>2.899987986060836</v>
      </c>
      <c r="O29">
        <f t="shared" si="16"/>
        <v>2.8792294503244502</v>
      </c>
      <c r="P29">
        <f t="shared" si="16"/>
        <v>2.3381094712347252</v>
      </c>
      <c r="Q29">
        <f t="shared" si="16"/>
        <v>2.8636679128671041</v>
      </c>
      <c r="R29">
        <f t="shared" si="16"/>
        <v>2.0363011378341924</v>
      </c>
      <c r="S29">
        <f t="shared" si="16"/>
        <v>2.1758052205185807</v>
      </c>
      <c r="U29" t="s">
        <v>513</v>
      </c>
      <c r="V29">
        <f t="shared" si="3"/>
        <v>2.5649744223462716</v>
      </c>
      <c r="W29">
        <f t="shared" si="4"/>
        <v>2.1483111495278355</v>
      </c>
      <c r="X29">
        <f t="shared" si="5"/>
        <v>2.1043360620494003</v>
      </c>
      <c r="Y29">
        <f t="shared" si="6"/>
        <v>2.4329075353361929</v>
      </c>
      <c r="Z29">
        <f t="shared" si="7"/>
        <v>2.7057756358733371</v>
      </c>
      <c r="AA29">
        <f t="shared" si="8"/>
        <v>2.3585914237399588</v>
      </c>
      <c r="AC29" t="s">
        <v>513</v>
      </c>
      <c r="AD29">
        <f t="shared" si="9"/>
        <v>0.17931528908382008</v>
      </c>
      <c r="AE29">
        <f t="shared" si="10"/>
        <v>0.21198044610089714</v>
      </c>
      <c r="AF29">
        <f t="shared" si="11"/>
        <v>0.44734407840073742</v>
      </c>
      <c r="AG29">
        <f t="shared" si="12"/>
        <v>0.23992419140156465</v>
      </c>
      <c r="AH29">
        <f t="shared" si="13"/>
        <v>0.31857736213756599</v>
      </c>
      <c r="AI29">
        <f t="shared" si="14"/>
        <v>0.44293570884853856</v>
      </c>
    </row>
    <row r="30" spans="1:35" x14ac:dyDescent="0.25">
      <c r="A30" t="s">
        <v>514</v>
      </c>
      <c r="B30">
        <f t="shared" ref="B30:S30" si="17">B10*100/B$20</f>
        <v>48.956033228447218</v>
      </c>
      <c r="C30">
        <f t="shared" si="17"/>
        <v>53.507210651264408</v>
      </c>
      <c r="D30">
        <f t="shared" si="17"/>
        <v>49.766054184062916</v>
      </c>
      <c r="E30">
        <f t="shared" si="17"/>
        <v>54.503266421256434</v>
      </c>
      <c r="F30">
        <f t="shared" si="17"/>
        <v>53.142738882090562</v>
      </c>
      <c r="G30">
        <f t="shared" si="17"/>
        <v>53.254436616012669</v>
      </c>
      <c r="H30">
        <f t="shared" si="17"/>
        <v>40.192692466213501</v>
      </c>
      <c r="I30">
        <f t="shared" si="17"/>
        <v>50.145725742755168</v>
      </c>
      <c r="J30">
        <f t="shared" si="17"/>
        <v>50.935809232044143</v>
      </c>
      <c r="K30">
        <f t="shared" si="17"/>
        <v>53.240310806066049</v>
      </c>
      <c r="L30">
        <f t="shared" si="17"/>
        <v>52.955069408339092</v>
      </c>
      <c r="M30">
        <f t="shared" si="17"/>
        <v>52.325463143166004</v>
      </c>
      <c r="N30">
        <f t="shared" si="17"/>
        <v>49.869469381203757</v>
      </c>
      <c r="O30">
        <f t="shared" si="17"/>
        <v>50.947080072182949</v>
      </c>
      <c r="P30">
        <f t="shared" si="17"/>
        <v>43.643599670444672</v>
      </c>
      <c r="Q30">
        <f t="shared" si="17"/>
        <v>54.382939499618118</v>
      </c>
      <c r="R30">
        <f t="shared" si="17"/>
        <v>56.212677226824169</v>
      </c>
      <c r="S30">
        <f t="shared" si="17"/>
        <v>55.114826157384037</v>
      </c>
      <c r="U30" t="s">
        <v>514</v>
      </c>
      <c r="V30">
        <f t="shared" si="3"/>
        <v>50.743099354591514</v>
      </c>
      <c r="W30">
        <f t="shared" si="4"/>
        <v>53.633480639786548</v>
      </c>
      <c r="X30">
        <f t="shared" si="5"/>
        <v>47.091409147004271</v>
      </c>
      <c r="Y30">
        <f t="shared" si="6"/>
        <v>52.840281119190387</v>
      </c>
      <c r="Z30">
        <f t="shared" si="7"/>
        <v>48.153383041277124</v>
      </c>
      <c r="AA30">
        <f t="shared" si="8"/>
        <v>55.23681429460877</v>
      </c>
      <c r="AC30" t="s">
        <v>514</v>
      </c>
      <c r="AD30">
        <f t="shared" si="9"/>
        <v>2.4278111401898981</v>
      </c>
      <c r="AE30">
        <f t="shared" si="10"/>
        <v>0.75532415238506045</v>
      </c>
      <c r="AF30">
        <f t="shared" si="11"/>
        <v>5.9875100719228103</v>
      </c>
      <c r="AG30">
        <f t="shared" si="12"/>
        <v>0.46810129787545363</v>
      </c>
      <c r="AH30">
        <f t="shared" si="13"/>
        <v>3.9425779306446005</v>
      </c>
      <c r="AI30">
        <f t="shared" si="14"/>
        <v>0.92094835186777046</v>
      </c>
    </row>
    <row r="31" spans="1:35" x14ac:dyDescent="0.25">
      <c r="A31" t="s">
        <v>515</v>
      </c>
      <c r="B31">
        <f t="shared" ref="B31:S31" si="18">B11*100/B$20</f>
        <v>0.89712124253453629</v>
      </c>
      <c r="C31">
        <f t="shared" si="18"/>
        <v>0.61168159886358853</v>
      </c>
      <c r="D31">
        <f t="shared" si="18"/>
        <v>0.94091470347930806</v>
      </c>
      <c r="E31">
        <f t="shared" si="18"/>
        <v>1.0341128364298455</v>
      </c>
      <c r="F31">
        <f t="shared" si="18"/>
        <v>0.94707838585840587</v>
      </c>
      <c r="G31">
        <f t="shared" si="18"/>
        <v>1.165535247635946</v>
      </c>
      <c r="H31">
        <f t="shared" si="18"/>
        <v>0.72909397664940767</v>
      </c>
      <c r="I31">
        <f t="shared" si="18"/>
        <v>1.0418631824532032</v>
      </c>
      <c r="J31">
        <f t="shared" si="18"/>
        <v>1.0245654199974938</v>
      </c>
      <c r="K31">
        <f t="shared" si="18"/>
        <v>1.013084764687503</v>
      </c>
      <c r="L31">
        <f t="shared" si="18"/>
        <v>1.0473884451233564</v>
      </c>
      <c r="M31">
        <f t="shared" si="18"/>
        <v>1.102843854469671</v>
      </c>
      <c r="N31">
        <f t="shared" si="18"/>
        <v>0.96778353116060956</v>
      </c>
      <c r="O31">
        <f t="shared" si="18"/>
        <v>0.96747841051704797</v>
      </c>
      <c r="P31">
        <f t="shared" si="18"/>
        <v>0.60085121334137259</v>
      </c>
      <c r="Q31">
        <f t="shared" si="18"/>
        <v>0.83541200070169763</v>
      </c>
      <c r="R31">
        <f t="shared" si="18"/>
        <v>1.5193732878076545</v>
      </c>
      <c r="S31">
        <f t="shared" si="18"/>
        <v>1.7485597567748896</v>
      </c>
      <c r="U31" t="s">
        <v>515</v>
      </c>
      <c r="V31">
        <f t="shared" si="3"/>
        <v>0.81657251495914418</v>
      </c>
      <c r="W31">
        <f t="shared" si="4"/>
        <v>1.0489088233080659</v>
      </c>
      <c r="X31">
        <f t="shared" si="5"/>
        <v>0.93184085970003494</v>
      </c>
      <c r="Y31">
        <f t="shared" si="6"/>
        <v>1.0544390214268435</v>
      </c>
      <c r="Z31">
        <f t="shared" si="7"/>
        <v>0.84537105167300997</v>
      </c>
      <c r="AA31">
        <f t="shared" si="8"/>
        <v>1.3677816817614137</v>
      </c>
      <c r="AC31" t="s">
        <v>515</v>
      </c>
      <c r="AD31">
        <f t="shared" si="9"/>
        <v>0.17878669533619571</v>
      </c>
      <c r="AE31">
        <f t="shared" si="10"/>
        <v>0.10997745694094842</v>
      </c>
      <c r="AF31">
        <f t="shared" si="11"/>
        <v>0.17579683468865986</v>
      </c>
      <c r="AG31">
        <f t="shared" si="12"/>
        <v>4.5293007399479418E-2</v>
      </c>
      <c r="AH31">
        <f t="shared" si="13"/>
        <v>0.21176044667961377</v>
      </c>
      <c r="AI31">
        <f t="shared" si="14"/>
        <v>0.47507338104037811</v>
      </c>
    </row>
    <row r="32" spans="1:35" x14ac:dyDescent="0.25">
      <c r="A32" t="s">
        <v>516</v>
      </c>
      <c r="B32">
        <f t="shared" ref="B32:S32" si="19">B12*100/B$20</f>
        <v>7.4767059229403943</v>
      </c>
      <c r="C32">
        <f t="shared" si="19"/>
        <v>7.5559109193527423</v>
      </c>
      <c r="D32">
        <f t="shared" si="19"/>
        <v>9.9128225161502996</v>
      </c>
      <c r="E32">
        <f t="shared" si="19"/>
        <v>7.1569886678878119</v>
      </c>
      <c r="F32">
        <f t="shared" si="19"/>
        <v>8.9452169482068005</v>
      </c>
      <c r="G32">
        <f t="shared" si="19"/>
        <v>7.3877821522053164</v>
      </c>
      <c r="H32">
        <f t="shared" si="19"/>
        <v>17.758789412557611</v>
      </c>
      <c r="I32">
        <f t="shared" si="19"/>
        <v>7.1609619434955967</v>
      </c>
      <c r="J32">
        <f t="shared" si="19"/>
        <v>11.23383096889189</v>
      </c>
      <c r="K32">
        <f t="shared" si="19"/>
        <v>5.6352708751795753</v>
      </c>
      <c r="L32">
        <f t="shared" si="19"/>
        <v>4.5389222039930424</v>
      </c>
      <c r="M32">
        <f t="shared" si="19"/>
        <v>7.1217730036578919</v>
      </c>
      <c r="N32">
        <f t="shared" si="19"/>
        <v>7.3778584071164452</v>
      </c>
      <c r="O32">
        <f t="shared" si="19"/>
        <v>7.2354763298090203</v>
      </c>
      <c r="P32">
        <f t="shared" si="19"/>
        <v>10.291993009178963</v>
      </c>
      <c r="Q32">
        <f t="shared" si="19"/>
        <v>6.1374876707936483</v>
      </c>
      <c r="R32">
        <f t="shared" si="19"/>
        <v>6.0890975972608503</v>
      </c>
      <c r="S32">
        <f t="shared" si="19"/>
        <v>4.3596793750573184</v>
      </c>
      <c r="U32" t="s">
        <v>516</v>
      </c>
      <c r="V32">
        <f t="shared" si="3"/>
        <v>8.3151464528144796</v>
      </c>
      <c r="W32">
        <f t="shared" si="4"/>
        <v>7.829995922766642</v>
      </c>
      <c r="X32">
        <f t="shared" si="5"/>
        <v>12.051194108315032</v>
      </c>
      <c r="Y32">
        <f t="shared" si="6"/>
        <v>5.7653220276101704</v>
      </c>
      <c r="Z32">
        <f t="shared" si="7"/>
        <v>8.3017759153681432</v>
      </c>
      <c r="AA32">
        <f t="shared" si="8"/>
        <v>5.5287548810372726</v>
      </c>
      <c r="AC32" t="s">
        <v>516</v>
      </c>
      <c r="AD32">
        <f t="shared" si="9"/>
        <v>1.3841946974256745</v>
      </c>
      <c r="AE32">
        <f t="shared" si="10"/>
        <v>0.97267921731100382</v>
      </c>
      <c r="AF32">
        <f t="shared" si="11"/>
        <v>5.3459843473645776</v>
      </c>
      <c r="AG32">
        <f t="shared" si="12"/>
        <v>1.2963273274982385</v>
      </c>
      <c r="AH32">
        <f t="shared" si="13"/>
        <v>1.7250481803002393</v>
      </c>
      <c r="AI32">
        <f t="shared" si="14"/>
        <v>1.0127381467170269</v>
      </c>
    </row>
    <row r="33" spans="1:35" x14ac:dyDescent="0.25">
      <c r="A33" t="s">
        <v>517</v>
      </c>
      <c r="B33">
        <f t="shared" ref="B33:S33" si="20">B13*100/B$20</f>
        <v>3.4233422430016744E-2</v>
      </c>
      <c r="C33">
        <f t="shared" si="20"/>
        <v>0.11935680524612974</v>
      </c>
      <c r="D33">
        <f t="shared" si="20"/>
        <v>3.4294193035020668E-2</v>
      </c>
      <c r="E33">
        <f t="shared" si="20"/>
        <v>8.9202323017229121E-2</v>
      </c>
      <c r="F33">
        <f t="shared" si="20"/>
        <v>9.4998971075001812E-2</v>
      </c>
      <c r="G33">
        <f t="shared" si="20"/>
        <v>0.17522866104124687</v>
      </c>
      <c r="H33">
        <f t="shared" si="20"/>
        <v>8.498448937743372E-2</v>
      </c>
      <c r="I33">
        <f t="shared" si="20"/>
        <v>2.5284605577647543E-2</v>
      </c>
      <c r="J33">
        <f t="shared" si="20"/>
        <v>7.3325717604955834E-2</v>
      </c>
      <c r="K33">
        <f t="shared" si="20"/>
        <v>0.10817276126979847</v>
      </c>
      <c r="L33">
        <f t="shared" si="20"/>
        <v>0.16231598511707995</v>
      </c>
      <c r="M33">
        <f t="shared" si="20"/>
        <v>0.11792898578006937</v>
      </c>
      <c r="N33">
        <f t="shared" si="20"/>
        <v>0.17037152055886978</v>
      </c>
      <c r="O33">
        <f t="shared" si="20"/>
        <v>0.13690589757362898</v>
      </c>
      <c r="P33">
        <f t="shared" si="20"/>
        <v>5.9829476993309705E-2</v>
      </c>
      <c r="Q33">
        <f t="shared" si="20"/>
        <v>0.29113604837349744</v>
      </c>
      <c r="R33">
        <f t="shared" si="20"/>
        <v>0.15874379889479068</v>
      </c>
      <c r="S33">
        <f t="shared" si="20"/>
        <v>0.17073801176465131</v>
      </c>
      <c r="U33" t="s">
        <v>517</v>
      </c>
      <c r="V33">
        <f t="shared" si="3"/>
        <v>6.2628140237055721E-2</v>
      </c>
      <c r="W33">
        <f t="shared" si="4"/>
        <v>0.1198099850444926</v>
      </c>
      <c r="X33">
        <f t="shared" si="5"/>
        <v>6.1198270853345699E-2</v>
      </c>
      <c r="Y33">
        <f t="shared" si="6"/>
        <v>0.1294725773889826</v>
      </c>
      <c r="Z33">
        <f t="shared" si="7"/>
        <v>0.12236896504193616</v>
      </c>
      <c r="AA33">
        <f t="shared" si="8"/>
        <v>0.20687261967764647</v>
      </c>
      <c r="AC33" t="s">
        <v>517</v>
      </c>
      <c r="AD33">
        <f t="shared" si="9"/>
        <v>4.9128474417087412E-2</v>
      </c>
      <c r="AE33">
        <f t="shared" si="10"/>
        <v>4.8081415527221567E-2</v>
      </c>
      <c r="AF33">
        <f t="shared" si="11"/>
        <v>3.1643723784691442E-2</v>
      </c>
      <c r="AG33">
        <f t="shared" si="12"/>
        <v>2.8858500525308636E-2</v>
      </c>
      <c r="AH33">
        <f t="shared" si="13"/>
        <v>5.6686662051013276E-2</v>
      </c>
      <c r="AI33">
        <f t="shared" si="14"/>
        <v>7.3220279617585787E-2</v>
      </c>
    </row>
    <row r="34" spans="1:35" x14ac:dyDescent="0.25">
      <c r="A34" t="s">
        <v>518</v>
      </c>
      <c r="B34">
        <f t="shared" ref="B34:S34" si="21">B14*100/B$20</f>
        <v>9.8647460176170494</v>
      </c>
      <c r="C34">
        <f t="shared" si="21"/>
        <v>10.769728267787187</v>
      </c>
      <c r="D34">
        <f t="shared" si="21"/>
        <v>11.119991396710985</v>
      </c>
      <c r="E34">
        <f t="shared" si="21"/>
        <v>10.386216531704713</v>
      </c>
      <c r="F34">
        <f t="shared" si="21"/>
        <v>9.7909199062306218</v>
      </c>
      <c r="G34">
        <f t="shared" si="21"/>
        <v>8.5841171841535004</v>
      </c>
      <c r="H34">
        <f t="shared" si="21"/>
        <v>11.226863791862334</v>
      </c>
      <c r="I34">
        <f t="shared" si="21"/>
        <v>12.872315972021578</v>
      </c>
      <c r="J34">
        <f t="shared" si="21"/>
        <v>10.180524836023306</v>
      </c>
      <c r="K34">
        <f t="shared" si="21"/>
        <v>11.313363599960368</v>
      </c>
      <c r="L34">
        <f t="shared" si="21"/>
        <v>12.088128927558648</v>
      </c>
      <c r="M34">
        <f t="shared" si="21"/>
        <v>11.314801430165385</v>
      </c>
      <c r="N34">
        <f t="shared" si="21"/>
        <v>11.836802917039408</v>
      </c>
      <c r="O34">
        <f t="shared" si="21"/>
        <v>11.154293342695704</v>
      </c>
      <c r="P34">
        <f t="shared" si="21"/>
        <v>14.857825978051091</v>
      </c>
      <c r="Q34">
        <f t="shared" si="21"/>
        <v>11.337163494407587</v>
      </c>
      <c r="R34">
        <f t="shared" si="21"/>
        <v>9.4081232689096463</v>
      </c>
      <c r="S34">
        <f t="shared" si="21"/>
        <v>8.7619344750337191</v>
      </c>
      <c r="U34" t="s">
        <v>518</v>
      </c>
      <c r="V34">
        <f t="shared" si="3"/>
        <v>10.584821894038408</v>
      </c>
      <c r="W34">
        <f t="shared" si="4"/>
        <v>9.5870845406962797</v>
      </c>
      <c r="X34">
        <f t="shared" si="5"/>
        <v>11.426568199969074</v>
      </c>
      <c r="Y34">
        <f t="shared" si="6"/>
        <v>11.5720979858948</v>
      </c>
      <c r="Z34">
        <f t="shared" si="7"/>
        <v>12.616307412595402</v>
      </c>
      <c r="AA34">
        <f t="shared" si="8"/>
        <v>9.8357404127836503</v>
      </c>
      <c r="AC34" t="s">
        <v>518</v>
      </c>
      <c r="AD34">
        <f t="shared" si="9"/>
        <v>0.64772912218292455</v>
      </c>
      <c r="AE34">
        <f t="shared" si="10"/>
        <v>0.91817871724028555</v>
      </c>
      <c r="AF34">
        <f t="shared" si="11"/>
        <v>1.3569621468274879</v>
      </c>
      <c r="AG34">
        <f t="shared" si="12"/>
        <v>0.44689648287358724</v>
      </c>
      <c r="AH34">
        <f t="shared" si="13"/>
        <v>1.9709791828503811</v>
      </c>
      <c r="AI34">
        <f t="shared" si="14"/>
        <v>1.3398109724351321</v>
      </c>
    </row>
    <row r="35" spans="1:35" x14ac:dyDescent="0.25">
      <c r="A35" t="s">
        <v>519</v>
      </c>
      <c r="B35">
        <f t="shared" ref="B35:S35" si="22">B15*100/B$20</f>
        <v>2.0886224545144603</v>
      </c>
      <c r="C35">
        <f t="shared" si="22"/>
        <v>1.9768862213704135</v>
      </c>
      <c r="D35">
        <f t="shared" si="22"/>
        <v>2.1095915030943275</v>
      </c>
      <c r="E35">
        <f t="shared" si="22"/>
        <v>1.9214359818097881</v>
      </c>
      <c r="F35">
        <f t="shared" si="22"/>
        <v>1.4645971000370204</v>
      </c>
      <c r="G35">
        <f t="shared" si="22"/>
        <v>1.5238316116092563</v>
      </c>
      <c r="H35">
        <f t="shared" si="22"/>
        <v>2.3493666194596603</v>
      </c>
      <c r="I35">
        <f t="shared" si="22"/>
        <v>2.4986970825546742</v>
      </c>
      <c r="J35">
        <f t="shared" si="22"/>
        <v>1.822772100267376</v>
      </c>
      <c r="K35">
        <f t="shared" si="22"/>
        <v>2.284951501292511</v>
      </c>
      <c r="L35">
        <f t="shared" si="22"/>
        <v>2.5274987469147732</v>
      </c>
      <c r="M35">
        <f t="shared" si="22"/>
        <v>2.228224769560756</v>
      </c>
      <c r="N35">
        <f t="shared" si="22"/>
        <v>2.3041934647839586</v>
      </c>
      <c r="O35">
        <f t="shared" si="22"/>
        <v>1.975559493362347</v>
      </c>
      <c r="P35">
        <f t="shared" si="22"/>
        <v>2.5526904136025483</v>
      </c>
      <c r="Q35">
        <f t="shared" si="22"/>
        <v>1.6868192964166573</v>
      </c>
      <c r="R35">
        <f t="shared" si="22"/>
        <v>1.7068833420321345</v>
      </c>
      <c r="S35">
        <f t="shared" si="22"/>
        <v>1.8186545612800069</v>
      </c>
      <c r="U35" t="s">
        <v>519</v>
      </c>
      <c r="V35">
        <f t="shared" si="3"/>
        <v>2.0583667263264007</v>
      </c>
      <c r="W35">
        <f t="shared" si="4"/>
        <v>1.636621564485355</v>
      </c>
      <c r="X35">
        <f t="shared" si="5"/>
        <v>2.2236119340939036</v>
      </c>
      <c r="Y35">
        <f t="shared" si="6"/>
        <v>2.3468916725893467</v>
      </c>
      <c r="Z35">
        <f t="shared" si="7"/>
        <v>2.2774811239162847</v>
      </c>
      <c r="AA35">
        <f t="shared" si="8"/>
        <v>1.7374523999095997</v>
      </c>
      <c r="AC35" t="s">
        <v>519</v>
      </c>
      <c r="AD35">
        <f t="shared" si="9"/>
        <v>7.1338837707788372E-2</v>
      </c>
      <c r="AE35">
        <f t="shared" si="10"/>
        <v>0.24842830168318586</v>
      </c>
      <c r="AF35">
        <f t="shared" si="11"/>
        <v>0.3550765073735524</v>
      </c>
      <c r="AG35">
        <f t="shared" si="12"/>
        <v>0.15896121223598608</v>
      </c>
      <c r="AH35">
        <f t="shared" si="13"/>
        <v>0.28949125485979482</v>
      </c>
      <c r="AI35">
        <f t="shared" si="14"/>
        <v>7.1035095129339004E-2</v>
      </c>
    </row>
    <row r="36" spans="1:35" x14ac:dyDescent="0.25">
      <c r="A36" t="s">
        <v>520</v>
      </c>
      <c r="B36">
        <f t="shared" ref="B36:S36" si="23">B16*100/B$20</f>
        <v>3.6046037538761144</v>
      </c>
      <c r="C36">
        <f t="shared" si="23"/>
        <v>4.0024749135809978</v>
      </c>
      <c r="D36">
        <f t="shared" si="23"/>
        <v>3.5885685959377871</v>
      </c>
      <c r="E36">
        <f t="shared" si="23"/>
        <v>3.7389801924742847</v>
      </c>
      <c r="F36">
        <f t="shared" si="23"/>
        <v>3.8122274908844513</v>
      </c>
      <c r="G36">
        <f t="shared" si="23"/>
        <v>3.6296488284681305</v>
      </c>
      <c r="H36">
        <f t="shared" si="23"/>
        <v>3.431102061124188</v>
      </c>
      <c r="I36">
        <f t="shared" si="23"/>
        <v>3.1092289878169153</v>
      </c>
      <c r="J36">
        <f t="shared" si="23"/>
        <v>3.4655708842001394</v>
      </c>
      <c r="K36">
        <f t="shared" si="23"/>
        <v>3.736747584377119</v>
      </c>
      <c r="L36">
        <f t="shared" si="23"/>
        <v>4.1180658191867456</v>
      </c>
      <c r="M36">
        <f t="shared" si="23"/>
        <v>4.2202369258499282</v>
      </c>
      <c r="N36">
        <f t="shared" si="23"/>
        <v>3.3985558488926695</v>
      </c>
      <c r="O36">
        <f t="shared" si="23"/>
        <v>3.6090738193045007</v>
      </c>
      <c r="P36">
        <f t="shared" si="23"/>
        <v>4.7655273311878101</v>
      </c>
      <c r="Q36">
        <f t="shared" si="23"/>
        <v>2.2593104339244032</v>
      </c>
      <c r="R36">
        <f t="shared" si="23"/>
        <v>2.4420322943455268</v>
      </c>
      <c r="S36">
        <f t="shared" si="23"/>
        <v>2.1417970758995519</v>
      </c>
      <c r="U36" t="s">
        <v>520</v>
      </c>
      <c r="V36">
        <f t="shared" si="3"/>
        <v>3.7318824211316333</v>
      </c>
      <c r="W36">
        <f t="shared" si="4"/>
        <v>3.7269521706089557</v>
      </c>
      <c r="X36">
        <f t="shared" si="5"/>
        <v>3.3353006443804141</v>
      </c>
      <c r="Y36">
        <f t="shared" si="6"/>
        <v>4.0250167764712641</v>
      </c>
      <c r="Z36">
        <f t="shared" si="7"/>
        <v>3.9243856664616601</v>
      </c>
      <c r="AA36">
        <f t="shared" si="8"/>
        <v>2.2810466013898272</v>
      </c>
      <c r="AC36" t="s">
        <v>520</v>
      </c>
      <c r="AD36">
        <f t="shared" si="9"/>
        <v>0.23447708694027311</v>
      </c>
      <c r="AE36">
        <f t="shared" si="10"/>
        <v>9.1881700979726297E-2</v>
      </c>
      <c r="AF36">
        <f t="shared" si="11"/>
        <v>0.19654088726543334</v>
      </c>
      <c r="AG36">
        <f t="shared" si="12"/>
        <v>0.25482166134799705</v>
      </c>
      <c r="AH36">
        <f t="shared" si="13"/>
        <v>0.73601557664922324</v>
      </c>
      <c r="AI36">
        <f t="shared" si="14"/>
        <v>0.15129323293157987</v>
      </c>
    </row>
    <row r="37" spans="1:35" x14ac:dyDescent="0.25">
      <c r="A37" t="s">
        <v>521</v>
      </c>
      <c r="B37">
        <f t="shared" ref="B37:S37" si="24">B17*100/B$20</f>
        <v>7.7817595607164364E-2</v>
      </c>
      <c r="C37">
        <f t="shared" si="24"/>
        <v>5.2289000089991516E-2</v>
      </c>
      <c r="D37">
        <f t="shared" si="24"/>
        <v>9.2222282052005847E-2</v>
      </c>
      <c r="E37">
        <f t="shared" si="24"/>
        <v>6.5946337473117789E-2</v>
      </c>
      <c r="F37">
        <f t="shared" si="24"/>
        <v>4.5499559676470701E-2</v>
      </c>
      <c r="G37">
        <f t="shared" si="24"/>
        <v>6.2591983617460323E-2</v>
      </c>
      <c r="H37">
        <f t="shared" si="24"/>
        <v>1.306686629940236E-2</v>
      </c>
      <c r="I37">
        <f t="shared" si="24"/>
        <v>6.7533899072231757E-2</v>
      </c>
      <c r="J37">
        <f t="shared" si="24"/>
        <v>5.2865847155041619E-2</v>
      </c>
      <c r="K37">
        <f t="shared" si="24"/>
        <v>6.1752036877819327E-2</v>
      </c>
      <c r="L37">
        <f t="shared" si="24"/>
        <v>4.7682279042744247E-2</v>
      </c>
      <c r="M37">
        <f t="shared" si="24"/>
        <v>5.9785461734302471E-2</v>
      </c>
      <c r="N37">
        <f t="shared" si="24"/>
        <v>6.9225520152920064E-2</v>
      </c>
      <c r="O37">
        <f t="shared" si="24"/>
        <v>7.7780359065490912E-2</v>
      </c>
      <c r="P37">
        <f t="shared" si="24"/>
        <v>5.5947630198732751E-2</v>
      </c>
      <c r="Q37">
        <f t="shared" si="24"/>
        <v>5.5326312299007474E-2</v>
      </c>
      <c r="R37">
        <f t="shared" si="24"/>
        <v>6.8650037228168218E-2</v>
      </c>
      <c r="S37">
        <f t="shared" si="24"/>
        <v>7.4575835186220865E-2</v>
      </c>
      <c r="U37" t="s">
        <v>521</v>
      </c>
      <c r="V37">
        <f t="shared" si="3"/>
        <v>7.4109625916387242E-2</v>
      </c>
      <c r="W37">
        <f t="shared" si="4"/>
        <v>5.8012626922349604E-2</v>
      </c>
      <c r="X37">
        <f t="shared" si="5"/>
        <v>4.4488870842225248E-2</v>
      </c>
      <c r="Y37">
        <f t="shared" si="6"/>
        <v>5.640659255162201E-2</v>
      </c>
      <c r="Z37">
        <f t="shared" si="7"/>
        <v>6.7651169805714576E-2</v>
      </c>
      <c r="AA37">
        <f t="shared" si="8"/>
        <v>6.6184061571132186E-2</v>
      </c>
      <c r="AC37" t="s">
        <v>521</v>
      </c>
      <c r="AD37">
        <f t="shared" si="9"/>
        <v>2.0223217634323876E-2</v>
      </c>
      <c r="AE37">
        <f t="shared" si="10"/>
        <v>1.0965653713853815E-2</v>
      </c>
      <c r="AF37">
        <f t="shared" si="11"/>
        <v>2.8183234624120642E-2</v>
      </c>
      <c r="AG37">
        <f t="shared" si="12"/>
        <v>7.6191921553183982E-3</v>
      </c>
      <c r="AH37">
        <f t="shared" si="13"/>
        <v>1.1001179332424074E-2</v>
      </c>
      <c r="AI37">
        <f t="shared" si="14"/>
        <v>9.8588442427172164E-3</v>
      </c>
    </row>
    <row r="38" spans="1:35" x14ac:dyDescent="0.25">
      <c r="A38" t="s">
        <v>509</v>
      </c>
      <c r="B38">
        <f t="shared" ref="B38:S38" si="25">B18*100/B$20</f>
        <v>21.45037294045439</v>
      </c>
      <c r="C38">
        <f t="shared" si="25"/>
        <v>17.486836303132147</v>
      </c>
      <c r="D38">
        <f t="shared" si="25"/>
        <v>16.748757890724519</v>
      </c>
      <c r="E38">
        <f t="shared" si="25"/>
        <v>16.578658228714655</v>
      </c>
      <c r="F38">
        <f t="shared" si="25"/>
        <v>17.58408574441664</v>
      </c>
      <c r="G38">
        <f t="shared" si="25"/>
        <v>20.061883438139265</v>
      </c>
      <c r="H38">
        <f t="shared" si="25"/>
        <v>19.265522583127765</v>
      </c>
      <c r="I38">
        <f t="shared" si="25"/>
        <v>18.030557660198831</v>
      </c>
      <c r="J38">
        <f t="shared" si="25"/>
        <v>17.504902672247923</v>
      </c>
      <c r="K38">
        <f t="shared" si="25"/>
        <v>17.873537283513031</v>
      </c>
      <c r="L38">
        <f t="shared" si="25"/>
        <v>18.581926252452377</v>
      </c>
      <c r="M38">
        <f t="shared" si="25"/>
        <v>18.082848776239221</v>
      </c>
      <c r="N38">
        <f t="shared" si="25"/>
        <v>20.013096810067498</v>
      </c>
      <c r="O38">
        <f t="shared" si="25"/>
        <v>19.418959933908511</v>
      </c>
      <c r="P38">
        <f t="shared" si="25"/>
        <v>18.398896956432125</v>
      </c>
      <c r="Q38">
        <f t="shared" si="25"/>
        <v>18.980871220586277</v>
      </c>
      <c r="R38">
        <f t="shared" si="25"/>
        <v>18.770075487377799</v>
      </c>
      <c r="S38">
        <f t="shared" si="25"/>
        <v>21.955997745208816</v>
      </c>
      <c r="U38" t="s">
        <v>509</v>
      </c>
      <c r="V38">
        <f t="shared" si="3"/>
        <v>18.561989044770353</v>
      </c>
      <c r="W38">
        <f t="shared" si="4"/>
        <v>18.074875803756854</v>
      </c>
      <c r="X38">
        <f t="shared" si="5"/>
        <v>18.266994305191506</v>
      </c>
      <c r="Y38">
        <f t="shared" si="6"/>
        <v>18.179437437401543</v>
      </c>
      <c r="Z38">
        <f t="shared" si="7"/>
        <v>19.27698456680271</v>
      </c>
      <c r="AA38">
        <f t="shared" si="8"/>
        <v>19.902314817724299</v>
      </c>
      <c r="AC38" t="s">
        <v>509</v>
      </c>
      <c r="AD38">
        <f t="shared" si="9"/>
        <v>2.5284898817971775</v>
      </c>
      <c r="AE38">
        <f t="shared" si="10"/>
        <v>1.7927271478541169</v>
      </c>
      <c r="AF38">
        <f t="shared" si="11"/>
        <v>0.9038098986889781</v>
      </c>
      <c r="AG38">
        <f t="shared" si="12"/>
        <v>0.36393785173788223</v>
      </c>
      <c r="AH38">
        <f t="shared" si="13"/>
        <v>0.81641168874394177</v>
      </c>
      <c r="AI38">
        <f t="shared" si="14"/>
        <v>1.7816618324659037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23"/>
  <sheetViews>
    <sheetView zoomScale="70" zoomScaleNormal="70" workbookViewId="0"/>
  </sheetViews>
  <sheetFormatPr baseColWidth="10" defaultColWidth="9.140625" defaultRowHeight="15" x14ac:dyDescent="0.25"/>
  <cols>
    <col min="1" max="1" width="9.140625" style="6"/>
    <col min="2" max="2" width="9.28515625" style="6" bestFit="1" customWidth="1"/>
    <col min="3" max="4" width="9.140625" style="6"/>
    <col min="5" max="5" width="11.5703125" style="6" bestFit="1" customWidth="1"/>
    <col min="6" max="35" width="9.28515625" style="6" bestFit="1" customWidth="1"/>
    <col min="36" max="36" width="12.42578125" style="6" bestFit="1" customWidth="1"/>
    <col min="37" max="37" width="11.140625" style="6" bestFit="1" customWidth="1"/>
    <col min="38" max="43" width="9.28515625" style="6" bestFit="1" customWidth="1"/>
    <col min="44" max="44" width="9.140625" style="6"/>
    <col min="45" max="45" width="11.5703125" style="6" bestFit="1" customWidth="1"/>
    <col min="46" max="81" width="9.28515625" style="6" bestFit="1" customWidth="1"/>
    <col min="82" max="82" width="9.140625" style="6"/>
    <col min="83" max="83" width="11.5703125" style="6" bestFit="1" customWidth="1"/>
    <col min="84" max="102" width="9.28515625" style="6" bestFit="1" customWidth="1"/>
    <col min="103" max="103" width="11.7109375" style="6" bestFit="1" customWidth="1"/>
    <col min="104" max="117" width="9.28515625" style="6" bestFit="1" customWidth="1"/>
    <col min="118" max="118" width="9.140625" style="6"/>
    <col min="119" max="119" width="11.5703125" style="6" bestFit="1" customWidth="1"/>
    <col min="120" max="137" width="9.28515625" style="6" bestFit="1" customWidth="1"/>
    <col min="138" max="138" width="9.140625" style="6"/>
    <col min="139" max="139" width="11.5703125" style="6" bestFit="1" customWidth="1"/>
    <col min="140" max="145" width="9.28515625" style="6" bestFit="1" customWidth="1"/>
    <col min="146" max="147" width="9.140625" style="6"/>
    <col min="148" max="149" width="9.28515625" style="6" bestFit="1" customWidth="1"/>
    <col min="150" max="150" width="14.85546875" style="6" bestFit="1" customWidth="1"/>
    <col min="151" max="153" width="9.28515625" style="6" bestFit="1" customWidth="1"/>
    <col min="154" max="16384" width="9.140625" style="6"/>
  </cols>
  <sheetData>
    <row r="3" spans="1:153" s="5" customFormat="1" x14ac:dyDescent="0.25">
      <c r="F3" s="5" t="s">
        <v>333</v>
      </c>
      <c r="G3" s="5" t="s">
        <v>333</v>
      </c>
      <c r="H3" s="5" t="s">
        <v>526</v>
      </c>
      <c r="I3" s="5" t="s">
        <v>527</v>
      </c>
      <c r="J3" s="5" t="s">
        <v>528</v>
      </c>
      <c r="K3" s="5" t="s">
        <v>529</v>
      </c>
      <c r="L3" s="5" t="s">
        <v>530</v>
      </c>
      <c r="M3" s="5" t="s">
        <v>531</v>
      </c>
      <c r="N3" s="5" t="s">
        <v>532</v>
      </c>
      <c r="O3" s="5" t="s">
        <v>533</v>
      </c>
      <c r="P3" s="5" t="s">
        <v>534</v>
      </c>
      <c r="Q3" s="5" t="s">
        <v>535</v>
      </c>
      <c r="R3" s="5" t="s">
        <v>536</v>
      </c>
      <c r="S3" s="5" t="s">
        <v>537</v>
      </c>
      <c r="T3" s="5" t="s">
        <v>538</v>
      </c>
      <c r="U3" s="5" t="s">
        <v>539</v>
      </c>
      <c r="V3" s="5" t="s">
        <v>540</v>
      </c>
      <c r="W3" s="5" t="s">
        <v>541</v>
      </c>
      <c r="X3" s="5" t="s">
        <v>542</v>
      </c>
      <c r="Y3" s="5" t="s">
        <v>543</v>
      </c>
      <c r="Z3" s="5" t="s">
        <v>544</v>
      </c>
      <c r="AA3" s="5" t="s">
        <v>545</v>
      </c>
      <c r="AB3" s="5" t="s">
        <v>546</v>
      </c>
      <c r="AC3" s="5" t="s">
        <v>547</v>
      </c>
      <c r="AD3" s="5" t="s">
        <v>548</v>
      </c>
      <c r="AE3" s="5" t="s">
        <v>549</v>
      </c>
      <c r="AF3" s="5" t="s">
        <v>550</v>
      </c>
      <c r="AG3" s="5" t="s">
        <v>551</v>
      </c>
      <c r="AH3" s="5" t="s">
        <v>552</v>
      </c>
      <c r="AI3" s="5" t="s">
        <v>553</v>
      </c>
      <c r="AJ3" s="5" t="s">
        <v>554</v>
      </c>
      <c r="AK3" s="5" t="s">
        <v>555</v>
      </c>
      <c r="AL3" s="5" t="s">
        <v>556</v>
      </c>
      <c r="AM3" s="5" t="s">
        <v>557</v>
      </c>
      <c r="AN3" s="5" t="s">
        <v>558</v>
      </c>
      <c r="AO3" s="5" t="s">
        <v>559</v>
      </c>
      <c r="AP3" s="5" t="s">
        <v>560</v>
      </c>
      <c r="AQ3" s="5" t="s">
        <v>561</v>
      </c>
    </row>
    <row r="4" spans="1:153" x14ac:dyDescent="0.25">
      <c r="A4" s="6" t="s">
        <v>362</v>
      </c>
      <c r="B4" s="6">
        <v>474.41539999999998</v>
      </c>
      <c r="C4" s="6" t="s">
        <v>363</v>
      </c>
      <c r="D4" s="6" t="s">
        <v>135</v>
      </c>
      <c r="E4" s="6" t="s">
        <v>364</v>
      </c>
      <c r="F4" s="6">
        <v>669299.19999999995</v>
      </c>
      <c r="G4" s="6">
        <v>369786.4</v>
      </c>
      <c r="H4" s="6">
        <v>452777.1</v>
      </c>
      <c r="I4" s="6">
        <v>459467.7</v>
      </c>
      <c r="J4" s="6">
        <v>596718.9</v>
      </c>
      <c r="K4" s="6">
        <v>590686.6</v>
      </c>
      <c r="L4" s="6">
        <v>537372.9</v>
      </c>
      <c r="M4" s="6">
        <v>448920.2</v>
      </c>
      <c r="N4" s="6">
        <v>468955.5</v>
      </c>
      <c r="O4" s="6">
        <v>409496.6</v>
      </c>
      <c r="P4" s="6">
        <v>436165.5</v>
      </c>
      <c r="Q4" s="6">
        <v>464238.2</v>
      </c>
      <c r="R4" s="6">
        <v>435857</v>
      </c>
      <c r="S4" s="6">
        <v>432426.5</v>
      </c>
      <c r="T4" s="6">
        <v>338068.8</v>
      </c>
      <c r="U4" s="6">
        <v>263967</v>
      </c>
      <c r="V4" s="6">
        <v>376852.5</v>
      </c>
      <c r="W4" s="6">
        <v>389186.7</v>
      </c>
      <c r="X4" s="6">
        <v>424816.5</v>
      </c>
      <c r="Y4" s="6">
        <v>394656.6</v>
      </c>
      <c r="Z4" s="6">
        <v>401728.8</v>
      </c>
      <c r="AA4" s="6">
        <v>376527.3</v>
      </c>
      <c r="AB4" s="6">
        <v>354949.6</v>
      </c>
      <c r="AC4" s="6">
        <v>487474.4</v>
      </c>
      <c r="AD4" s="6">
        <v>594852.4</v>
      </c>
      <c r="AE4" s="6">
        <v>549902.1</v>
      </c>
      <c r="AF4" s="6">
        <v>599576.6</v>
      </c>
      <c r="AG4" s="6">
        <v>573047.6</v>
      </c>
      <c r="AH4" s="6">
        <v>509827.4</v>
      </c>
      <c r="AI4" s="6">
        <v>566350.1</v>
      </c>
      <c r="AJ4" s="6">
        <v>502646</v>
      </c>
      <c r="AK4" s="6">
        <v>665157</v>
      </c>
      <c r="AL4" s="6">
        <v>581358.4</v>
      </c>
      <c r="AM4" s="6">
        <v>661567.5</v>
      </c>
      <c r="AN4" s="6">
        <v>572882.80000000005</v>
      </c>
      <c r="AO4" s="6">
        <v>471900.1</v>
      </c>
      <c r="AP4" s="6">
        <v>584599</v>
      </c>
      <c r="AQ4" s="6">
        <v>554754.80000000005</v>
      </c>
      <c r="AT4" s="5" t="s">
        <v>526</v>
      </c>
      <c r="AU4" s="5" t="s">
        <v>527</v>
      </c>
      <c r="AV4" s="5" t="s">
        <v>528</v>
      </c>
      <c r="AW4" s="5" t="s">
        <v>529</v>
      </c>
      <c r="AX4" s="5" t="s">
        <v>530</v>
      </c>
      <c r="AY4" s="5" t="s">
        <v>531</v>
      </c>
      <c r="AZ4" s="5" t="s">
        <v>532</v>
      </c>
      <c r="BA4" s="5" t="s">
        <v>533</v>
      </c>
      <c r="BB4" s="5" t="s">
        <v>534</v>
      </c>
      <c r="BC4" s="5" t="s">
        <v>535</v>
      </c>
      <c r="BD4" s="5" t="s">
        <v>536</v>
      </c>
      <c r="BE4" s="5" t="s">
        <v>537</v>
      </c>
      <c r="BF4" s="5" t="s">
        <v>538</v>
      </c>
      <c r="BG4" s="5" t="s">
        <v>539</v>
      </c>
      <c r="BH4" s="5" t="s">
        <v>540</v>
      </c>
      <c r="BI4" s="5" t="s">
        <v>541</v>
      </c>
      <c r="BJ4" s="5" t="s">
        <v>542</v>
      </c>
      <c r="BK4" s="5" t="s">
        <v>543</v>
      </c>
      <c r="BL4" s="5" t="s">
        <v>544</v>
      </c>
      <c r="BM4" s="5" t="s">
        <v>545</v>
      </c>
      <c r="BN4" s="5" t="s">
        <v>546</v>
      </c>
      <c r="BO4" s="5" t="s">
        <v>547</v>
      </c>
      <c r="BP4" s="5" t="s">
        <v>548</v>
      </c>
      <c r="BQ4" s="5" t="s">
        <v>549</v>
      </c>
      <c r="BR4" s="5" t="s">
        <v>550</v>
      </c>
      <c r="BS4" s="5" t="s">
        <v>551</v>
      </c>
      <c r="BT4" s="5" t="s">
        <v>552</v>
      </c>
      <c r="BU4" s="5" t="s">
        <v>553</v>
      </c>
      <c r="BV4" s="5" t="s">
        <v>554</v>
      </c>
      <c r="BW4" s="5" t="s">
        <v>555</v>
      </c>
      <c r="BX4" s="5" t="s">
        <v>556</v>
      </c>
      <c r="BY4" s="5" t="s">
        <v>557</v>
      </c>
      <c r="BZ4" s="5" t="s">
        <v>558</v>
      </c>
      <c r="CA4" s="5" t="s">
        <v>559</v>
      </c>
      <c r="CB4" s="5" t="s">
        <v>560</v>
      </c>
      <c r="CC4" s="5" t="s">
        <v>561</v>
      </c>
      <c r="CD4" s="5"/>
      <c r="CE4" s="5"/>
      <c r="CF4" s="5" t="s">
        <v>523</v>
      </c>
      <c r="CG4" s="5" t="s">
        <v>524</v>
      </c>
      <c r="CH4" s="5" t="s">
        <v>525</v>
      </c>
      <c r="CI4" s="5" t="s">
        <v>562</v>
      </c>
      <c r="CJ4" s="5" t="s">
        <v>563</v>
      </c>
      <c r="CK4" s="5" t="s">
        <v>564</v>
      </c>
      <c r="CL4" s="5" t="s">
        <v>565</v>
      </c>
      <c r="CM4" s="5" t="s">
        <v>566</v>
      </c>
      <c r="CN4" s="5" t="s">
        <v>567</v>
      </c>
      <c r="CO4" s="5" t="s">
        <v>568</v>
      </c>
      <c r="CP4" s="5" t="s">
        <v>569</v>
      </c>
      <c r="CQ4" s="5" t="s">
        <v>570</v>
      </c>
      <c r="CR4" s="5" t="s">
        <v>571</v>
      </c>
      <c r="CS4" s="5" t="s">
        <v>572</v>
      </c>
      <c r="CT4" s="5" t="s">
        <v>573</v>
      </c>
      <c r="CU4" s="5" t="s">
        <v>574</v>
      </c>
      <c r="CV4" s="5" t="s">
        <v>575</v>
      </c>
      <c r="CW4" s="5" t="s">
        <v>576</v>
      </c>
      <c r="CX4" s="5"/>
      <c r="CY4" s="5"/>
      <c r="CZ4" s="7" t="s">
        <v>577</v>
      </c>
      <c r="DA4" s="7" t="s">
        <v>578</v>
      </c>
      <c r="DB4" s="7" t="s">
        <v>579</v>
      </c>
      <c r="DC4" s="7" t="s">
        <v>580</v>
      </c>
      <c r="DD4" s="7" t="s">
        <v>581</v>
      </c>
      <c r="DE4" s="7" t="s">
        <v>582</v>
      </c>
      <c r="DF4" s="5"/>
      <c r="DG4" s="5"/>
      <c r="DH4" s="7" t="s">
        <v>577</v>
      </c>
      <c r="DI4" s="7" t="s">
        <v>578</v>
      </c>
      <c r="DJ4" s="7" t="s">
        <v>579</v>
      </c>
      <c r="DK4" s="7" t="s">
        <v>580</v>
      </c>
      <c r="DL4" s="7" t="s">
        <v>581</v>
      </c>
      <c r="DM4" s="7" t="s">
        <v>582</v>
      </c>
      <c r="DN4" s="5"/>
      <c r="DO4" s="5"/>
      <c r="DP4" s="5" t="s">
        <v>523</v>
      </c>
      <c r="DQ4" s="5" t="s">
        <v>524</v>
      </c>
      <c r="DR4" s="5" t="s">
        <v>525</v>
      </c>
      <c r="DS4" s="5" t="s">
        <v>562</v>
      </c>
      <c r="DT4" s="5" t="s">
        <v>563</v>
      </c>
      <c r="DU4" s="5" t="s">
        <v>564</v>
      </c>
      <c r="DV4" s="5" t="s">
        <v>565</v>
      </c>
      <c r="DW4" s="5" t="s">
        <v>566</v>
      </c>
      <c r="DX4" s="5" t="s">
        <v>567</v>
      </c>
      <c r="DY4" s="5" t="s">
        <v>568</v>
      </c>
      <c r="DZ4" s="5" t="s">
        <v>569</v>
      </c>
      <c r="EA4" s="5" t="s">
        <v>570</v>
      </c>
      <c r="EB4" s="5" t="s">
        <v>571</v>
      </c>
      <c r="EC4" s="5" t="s">
        <v>572</v>
      </c>
      <c r="ED4" s="5" t="s">
        <v>573</v>
      </c>
      <c r="EE4" s="5" t="s">
        <v>574</v>
      </c>
      <c r="EF4" s="5" t="s">
        <v>575</v>
      </c>
      <c r="EG4" s="5" t="s">
        <v>576</v>
      </c>
      <c r="EH4" s="5"/>
      <c r="EI4" s="5"/>
      <c r="EJ4" s="7" t="s">
        <v>577</v>
      </c>
      <c r="EK4" s="7" t="s">
        <v>578</v>
      </c>
      <c r="EL4" s="7" t="s">
        <v>579</v>
      </c>
      <c r="EM4" s="7" t="s">
        <v>580</v>
      </c>
      <c r="EN4" s="7" t="s">
        <v>581</v>
      </c>
      <c r="EO4" s="7" t="s">
        <v>582</v>
      </c>
      <c r="EP4" s="5"/>
      <c r="EQ4" s="5"/>
      <c r="ER4" s="7" t="s">
        <v>577</v>
      </c>
      <c r="ES4" s="7" t="s">
        <v>578</v>
      </c>
      <c r="ET4" s="7" t="s">
        <v>579</v>
      </c>
      <c r="EU4" s="7" t="s">
        <v>580</v>
      </c>
      <c r="EV4" s="7" t="s">
        <v>581</v>
      </c>
      <c r="EW4" s="7" t="s">
        <v>582</v>
      </c>
    </row>
    <row r="5" spans="1:153" x14ac:dyDescent="0.25">
      <c r="A5" s="6" t="s">
        <v>362</v>
      </c>
      <c r="B5" s="6">
        <v>586.53959999999995</v>
      </c>
      <c r="C5" s="6" t="s">
        <v>368</v>
      </c>
      <c r="D5" s="6" t="s">
        <v>295</v>
      </c>
      <c r="E5" s="6" t="s">
        <v>369</v>
      </c>
      <c r="F5" s="6">
        <v>101720.8</v>
      </c>
      <c r="G5" s="6">
        <v>63355.1</v>
      </c>
      <c r="H5" s="6">
        <v>123970.9</v>
      </c>
      <c r="I5" s="6">
        <v>182390.3</v>
      </c>
      <c r="J5" s="6">
        <v>57693.9</v>
      </c>
      <c r="K5" s="6">
        <v>228475.1</v>
      </c>
      <c r="L5" s="6">
        <v>184620.5</v>
      </c>
      <c r="M5" s="6">
        <v>79714.7</v>
      </c>
      <c r="N5" s="6">
        <v>66762.7</v>
      </c>
      <c r="O5" s="6">
        <v>53428.5</v>
      </c>
      <c r="P5" s="6">
        <v>97337.1</v>
      </c>
      <c r="Q5" s="6">
        <v>43089.2</v>
      </c>
      <c r="R5" s="6">
        <v>64735.4</v>
      </c>
      <c r="S5" s="6">
        <v>50095.4</v>
      </c>
      <c r="T5" s="6">
        <v>88431.2</v>
      </c>
      <c r="U5" s="6">
        <v>136176.5</v>
      </c>
      <c r="V5" s="6">
        <v>61748.7</v>
      </c>
      <c r="W5" s="6">
        <v>41873.9</v>
      </c>
      <c r="X5" s="6">
        <v>44482.2</v>
      </c>
      <c r="Y5" s="6">
        <v>36271.1</v>
      </c>
      <c r="Z5" s="6">
        <v>67421</v>
      </c>
      <c r="AA5" s="6">
        <v>73747.3</v>
      </c>
      <c r="AB5" s="6">
        <v>25802.6</v>
      </c>
      <c r="AC5" s="6">
        <v>42574.8</v>
      </c>
      <c r="AD5" s="6">
        <v>371342.2</v>
      </c>
      <c r="AE5" s="6">
        <v>35691</v>
      </c>
      <c r="AF5" s="6">
        <v>56425.599999999999</v>
      </c>
      <c r="AG5" s="6">
        <v>55342.1</v>
      </c>
      <c r="AH5" s="6">
        <v>82385.399999999994</v>
      </c>
      <c r="AI5" s="6">
        <v>46944.800000000003</v>
      </c>
      <c r="AJ5" s="6">
        <v>3533076</v>
      </c>
      <c r="AK5" s="6">
        <v>174303.3</v>
      </c>
      <c r="AL5" s="6">
        <v>423528.7</v>
      </c>
      <c r="AM5" s="6">
        <v>88806.9</v>
      </c>
      <c r="AN5" s="6">
        <v>58563.7</v>
      </c>
      <c r="AO5" s="6">
        <v>49735.4</v>
      </c>
      <c r="AP5" s="6">
        <v>66179.199999999997</v>
      </c>
      <c r="AQ5" s="6">
        <v>56377.2</v>
      </c>
      <c r="AS5" s="6" t="s">
        <v>369</v>
      </c>
      <c r="AT5" s="6">
        <f t="shared" ref="AT5:BC10" si="0">H5/H$4*20*2</f>
        <v>10.952046823922855</v>
      </c>
      <c r="AU5" s="6">
        <f t="shared" si="0"/>
        <v>15.878400157399529</v>
      </c>
      <c r="AV5" s="6">
        <f t="shared" si="0"/>
        <v>3.8674089257102464</v>
      </c>
      <c r="AW5" s="6">
        <f t="shared" si="0"/>
        <v>15.471832271123132</v>
      </c>
      <c r="AX5" s="6">
        <f t="shared" si="0"/>
        <v>13.742449609944973</v>
      </c>
      <c r="AY5" s="6">
        <f t="shared" si="0"/>
        <v>7.1027946615010862</v>
      </c>
      <c r="AZ5" s="6">
        <f t="shared" si="0"/>
        <v>5.6945872262933257</v>
      </c>
      <c r="BA5" s="6">
        <f t="shared" si="0"/>
        <v>5.2189444307962507</v>
      </c>
      <c r="BB5" s="6">
        <f t="shared" si="0"/>
        <v>8.9266207437314513</v>
      </c>
      <c r="BC5" s="6">
        <f t="shared" si="0"/>
        <v>3.7126802576780622</v>
      </c>
      <c r="BD5" s="6">
        <f t="shared" ref="BD5:BM10" si="1">R5/R$4*20*2</f>
        <v>5.940976054072781</v>
      </c>
      <c r="BE5" s="6">
        <f t="shared" si="1"/>
        <v>4.6338880711519765</v>
      </c>
      <c r="BF5" s="6">
        <f t="shared" si="1"/>
        <v>10.463101001926237</v>
      </c>
      <c r="BG5" s="6">
        <f t="shared" si="1"/>
        <v>20.635382453109671</v>
      </c>
      <c r="BH5" s="6">
        <f t="shared" si="1"/>
        <v>6.5541504965470576</v>
      </c>
      <c r="BI5" s="6">
        <f t="shared" si="1"/>
        <v>4.3037339148537193</v>
      </c>
      <c r="BJ5" s="6">
        <f t="shared" si="1"/>
        <v>4.1883683896458823</v>
      </c>
      <c r="BK5" s="6">
        <f t="shared" si="1"/>
        <v>3.6762187684179111</v>
      </c>
      <c r="BL5" s="6">
        <f t="shared" si="1"/>
        <v>6.7130860421259317</v>
      </c>
      <c r="BM5" s="6">
        <f t="shared" si="1"/>
        <v>7.8344704354770567</v>
      </c>
      <c r="BN5" s="6">
        <f t="shared" ref="BN5:BW10" si="2">AB5/AB$4*20*2</f>
        <v>2.9077480295794107</v>
      </c>
      <c r="BO5" s="6">
        <f t="shared" si="2"/>
        <v>3.4935003766351631</v>
      </c>
      <c r="BP5" s="6">
        <f t="shared" si="2"/>
        <v>24.970375844495205</v>
      </c>
      <c r="BQ5" s="6">
        <f t="shared" si="2"/>
        <v>2.5961712093843614</v>
      </c>
      <c r="BR5" s="6">
        <f t="shared" si="2"/>
        <v>3.7643630521938314</v>
      </c>
      <c r="BS5" s="6">
        <f t="shared" si="2"/>
        <v>3.8630019565564888</v>
      </c>
      <c r="BT5" s="6">
        <f t="shared" si="2"/>
        <v>6.4637875484919007</v>
      </c>
      <c r="BU5" s="6">
        <f t="shared" si="2"/>
        <v>3.3156028400100928</v>
      </c>
      <c r="BV5" s="6">
        <f t="shared" si="2"/>
        <v>281.15819085400062</v>
      </c>
      <c r="BW5" s="6">
        <f t="shared" si="2"/>
        <v>10.481934340313639</v>
      </c>
      <c r="BX5" s="6">
        <f t="shared" ref="BX5:CC10" si="3">AL5/AL$4*20*2</f>
        <v>29.140626505095653</v>
      </c>
      <c r="BY5" s="6">
        <f t="shared" si="3"/>
        <v>5.3694838395175095</v>
      </c>
      <c r="BZ5" s="6">
        <f t="shared" si="3"/>
        <v>4.0890527696066279</v>
      </c>
      <c r="CA5" s="6">
        <f t="shared" si="3"/>
        <v>4.2157566823995172</v>
      </c>
      <c r="CB5" s="6">
        <f t="shared" si="3"/>
        <v>4.5281774344465182</v>
      </c>
      <c r="CC5" s="6">
        <f t="shared" si="3"/>
        <v>4.0650175537012023</v>
      </c>
      <c r="CE5" s="6" t="s">
        <v>369</v>
      </c>
      <c r="CF5" s="6">
        <f t="shared" ref="CF5:CF18" si="4">AVERAGE(AT5:AU5)</f>
        <v>13.415223490661191</v>
      </c>
      <c r="CG5" s="6">
        <f t="shared" ref="CG5:CG19" si="5">AVERAGE(AV5:AW5)</f>
        <v>9.6696205984166888</v>
      </c>
      <c r="CH5" s="6">
        <f t="shared" ref="CH5:CH19" si="6">AVERAGE(AX5:AY5)</f>
        <v>10.42262213572303</v>
      </c>
      <c r="CI5" s="6">
        <f t="shared" ref="CI5:CI19" si="7">AVERAGE(AZ5:BA5)</f>
        <v>5.4567658285447882</v>
      </c>
      <c r="CJ5" s="6">
        <f t="shared" ref="CJ5:CJ18" si="8">AVERAGE(BB5:BC5)</f>
        <v>6.319650500704757</v>
      </c>
      <c r="CK5" s="6">
        <f t="shared" ref="CK5:CK19" si="9">AVERAGE(BD5:BE5)</f>
        <v>5.2874320626123783</v>
      </c>
      <c r="CL5" s="6">
        <f>AVERAGE(BF5)</f>
        <v>10.463101001926237</v>
      </c>
      <c r="CM5" s="6">
        <f t="shared" ref="CM5:CM19" si="10">AVERAGE(BH5:BI5)</f>
        <v>5.4289422057003884</v>
      </c>
      <c r="CN5" s="6">
        <f t="shared" ref="CN5:CN19" si="11">AVERAGE(BJ5:BK5)</f>
        <v>3.9322935790318967</v>
      </c>
      <c r="CO5" s="6">
        <f t="shared" ref="CO5:CO19" si="12">AVERAGE(BL5:BM5)</f>
        <v>7.2737782388014942</v>
      </c>
      <c r="CP5" s="6">
        <f t="shared" ref="CP5:CP19" si="13">AVERAGE(BN5:BO5)</f>
        <v>3.2006242031072869</v>
      </c>
      <c r="CQ5" s="6">
        <f>AVERAGE(BQ5)</f>
        <v>2.5961712093843614</v>
      </c>
      <c r="CR5" s="6">
        <f t="shared" ref="CR5:CR18" si="14">AVERAGE(BR5:BS5)</f>
        <v>3.8136825043751603</v>
      </c>
      <c r="CS5" s="6">
        <f t="shared" ref="CS5:CS18" si="15">AVERAGE(BT5:BU5)</f>
        <v>4.8896951942509972</v>
      </c>
      <c r="CT5" s="6">
        <f>AVERAGE(BW5)</f>
        <v>10.481934340313639</v>
      </c>
      <c r="CU5" s="6">
        <f>AVERAGE(BY5)</f>
        <v>5.3694838395175095</v>
      </c>
      <c r="CV5" s="6">
        <f t="shared" ref="CV5:CV19" si="16">AVERAGE(BZ5:CA5)</f>
        <v>4.1524047260030725</v>
      </c>
      <c r="CW5" s="6">
        <f t="shared" ref="CW5:CW19" si="17">AVERAGE(CB5:CC5)</f>
        <v>4.2965974940738603</v>
      </c>
      <c r="CY5" s="6" t="s">
        <v>369</v>
      </c>
      <c r="CZ5" s="6">
        <f>AVERAGE(CF5:CH5)</f>
        <v>11.169155408266969</v>
      </c>
      <c r="DA5" s="6">
        <f t="shared" ref="DA5:DA19" si="18">AVERAGE(CI5:CK5)</f>
        <v>5.6879494639539745</v>
      </c>
      <c r="DB5" s="6">
        <f>AVERAGE(CM5:CN5)</f>
        <v>4.6806178923661426</v>
      </c>
      <c r="DC5" s="6">
        <f t="shared" ref="DC5:DC19" si="19">AVERAGE(CO5:CQ5)</f>
        <v>4.3568578837643805</v>
      </c>
      <c r="DD5" s="6">
        <f t="shared" ref="DD5:DD19" si="20">AVERAGE(CR5:CT5)</f>
        <v>6.3951040129799326</v>
      </c>
      <c r="DE5" s="6">
        <f t="shared" ref="DE5:DE19" si="21">AVERAGE(CU5:CW5)</f>
        <v>4.6061620198648141</v>
      </c>
      <c r="DG5" s="6" t="s">
        <v>369</v>
      </c>
      <c r="DH5" s="6">
        <f t="shared" ref="DH5:DH19" si="22">_xlfn.STDEV.S(CF5:CH5)</f>
        <v>1.9812544515682442</v>
      </c>
      <c r="DI5" s="6">
        <f t="shared" ref="DI5:DI19" si="23">_xlfn.STDEV.S(CI5:CK5)</f>
        <v>0.55358209052065899</v>
      </c>
      <c r="DJ5" s="6">
        <f>_xlfn.STDEV.S(CM5:CN5)</f>
        <v>1.0582903929708261</v>
      </c>
      <c r="DK5" s="6">
        <f t="shared" ref="DK5:DK19" si="24">_xlfn.STDEV.S(CO5:CQ5)</f>
        <v>2.5441421193847513</v>
      </c>
      <c r="DL5" s="6">
        <f t="shared" ref="DL5:DL19" si="25">_xlfn.STDEV.S(CR5:CT5)</f>
        <v>3.5799563433796719</v>
      </c>
      <c r="DM5" s="6">
        <f t="shared" ref="DM5:DM19" si="26">_xlfn.STDEV.S(CU5:CW5)</f>
        <v>0.66497596863300568</v>
      </c>
      <c r="DO5" s="6" t="s">
        <v>369</v>
      </c>
      <c r="DP5" s="6">
        <f>CF5*100/CF$23</f>
        <v>0.32480097636593147</v>
      </c>
      <c r="DQ5" s="6">
        <f t="shared" ref="DQ5:EG19" si="27">CG5*100/CG$23</f>
        <v>0.23412169038021563</v>
      </c>
      <c r="DR5" s="6">
        <f t="shared" si="27"/>
        <v>0.43623931644301617</v>
      </c>
      <c r="DS5" s="6">
        <f t="shared" si="27"/>
        <v>0.17051611530465394</v>
      </c>
      <c r="DT5" s="6">
        <f t="shared" si="27"/>
        <v>0.17217192417678176</v>
      </c>
      <c r="DU5" s="6">
        <f t="shared" si="27"/>
        <v>0.11165241028822259</v>
      </c>
      <c r="DV5" s="6">
        <f t="shared" si="27"/>
        <v>0.21939628070605444</v>
      </c>
      <c r="DW5" s="6">
        <f t="shared" si="27"/>
        <v>0.16954674940482053</v>
      </c>
      <c r="DX5" s="6">
        <f t="shared" si="27"/>
        <v>9.2278117539324328E-2</v>
      </c>
      <c r="DY5" s="6">
        <f t="shared" si="27"/>
        <v>0.18464443150356907</v>
      </c>
      <c r="DZ5" s="6">
        <f t="shared" si="27"/>
        <v>7.0247661376628232E-2</v>
      </c>
      <c r="EA5" s="6">
        <f t="shared" si="27"/>
        <v>5.4591049351795859E-2</v>
      </c>
      <c r="EB5" s="6">
        <f t="shared" si="27"/>
        <v>7.8021276565763298E-2</v>
      </c>
      <c r="EC5" s="6">
        <f t="shared" si="27"/>
        <v>0.15050727597233943</v>
      </c>
      <c r="ED5" s="6">
        <f t="shared" si="27"/>
        <v>0.3929378008162141</v>
      </c>
      <c r="EE5" s="6">
        <f t="shared" si="27"/>
        <v>0.15851057331784768</v>
      </c>
      <c r="EF5" s="6">
        <f t="shared" si="27"/>
        <v>7.8141841845924292E-2</v>
      </c>
      <c r="EG5" s="6">
        <f t="shared" si="27"/>
        <v>7.2742037013739783E-2</v>
      </c>
      <c r="EI5" s="6" t="s">
        <v>369</v>
      </c>
      <c r="EJ5" s="6">
        <f t="shared" ref="EJ5:EJ19" si="28">AVERAGE(DP5:DR5)</f>
        <v>0.33172066106305442</v>
      </c>
      <c r="EK5" s="6">
        <f t="shared" ref="EK5:EK19" si="29">AVERAGE(DS5:DU5)</f>
        <v>0.1514468165898861</v>
      </c>
      <c r="EL5" s="6">
        <f>AVERAGE(DW5:DX5)</f>
        <v>0.13091243347207243</v>
      </c>
      <c r="EM5" s="6">
        <f t="shared" ref="EM5:EM19" si="30">AVERAGE(DY5:EA5)</f>
        <v>0.1031610474106644</v>
      </c>
      <c r="EN5" s="6">
        <f t="shared" ref="EN5:EN19" si="31">AVERAGE(EB5:ED5)</f>
        <v>0.2071554511181056</v>
      </c>
      <c r="EO5" s="6">
        <f t="shared" ref="EO5:EO19" si="32">AVERAGE(EE5:EG5)</f>
        <v>0.10313148405917059</v>
      </c>
      <c r="EQ5" s="6" t="s">
        <v>369</v>
      </c>
      <c r="ER5" s="6">
        <f t="shared" ref="ER5:ER19" si="33">_xlfn.STDEV.S(DP5:DR5)</f>
        <v>0.10123633349023581</v>
      </c>
      <c r="ES5" s="6">
        <f t="shared" ref="ES5:ES19" si="34">_xlfn.STDEV.S(DS5:DU5)</f>
        <v>3.4472909732595307E-2</v>
      </c>
      <c r="ET5" s="6">
        <f>_xlfn.STDEV.S(DW5:DX5)</f>
        <v>5.4637173565099305E-2</v>
      </c>
      <c r="EU5" s="6">
        <f t="shared" ref="EU5:EU19" si="35">_xlfn.STDEV.S(DY5:EA5)</f>
        <v>7.0999568924380835E-2</v>
      </c>
      <c r="EV5" s="6">
        <f t="shared" ref="EV5:EV19" si="36">_xlfn.STDEV.S(EB5:ED5)</f>
        <v>0.16492381914691781</v>
      </c>
      <c r="EW5" s="6">
        <f t="shared" ref="EW5:EW19" si="37">_xlfn.STDEV.S(EE5:EG5)</f>
        <v>4.8035633839856942E-2</v>
      </c>
    </row>
    <row r="6" spans="1:153" x14ac:dyDescent="0.25">
      <c r="A6" s="6" t="s">
        <v>362</v>
      </c>
      <c r="B6" s="6">
        <v>584.52459999999996</v>
      </c>
      <c r="C6" s="6" t="s">
        <v>17</v>
      </c>
      <c r="D6" s="6" t="s">
        <v>296</v>
      </c>
      <c r="E6" s="6" t="s">
        <v>370</v>
      </c>
      <c r="F6" s="6">
        <v>63100.2</v>
      </c>
      <c r="G6" s="6">
        <v>6050.7</v>
      </c>
      <c r="H6" s="6">
        <v>34614.1</v>
      </c>
      <c r="I6" s="6">
        <v>51312.6</v>
      </c>
      <c r="J6" s="6">
        <v>29202.2</v>
      </c>
      <c r="K6" s="6">
        <v>52398.3</v>
      </c>
      <c r="L6" s="6">
        <v>79858.3</v>
      </c>
      <c r="M6" s="6">
        <v>28875.4</v>
      </c>
      <c r="N6" s="6">
        <v>53221.3</v>
      </c>
      <c r="O6" s="6">
        <v>53115.1</v>
      </c>
      <c r="P6" s="6">
        <v>54233.7</v>
      </c>
      <c r="Q6" s="6">
        <v>9918.2999999999993</v>
      </c>
      <c r="R6" s="6">
        <v>34861.4</v>
      </c>
      <c r="S6" s="6">
        <v>27761.4</v>
      </c>
      <c r="T6" s="6">
        <v>365955.9</v>
      </c>
      <c r="U6" s="6">
        <v>306008.7</v>
      </c>
      <c r="V6" s="6">
        <v>18622.900000000001</v>
      </c>
      <c r="W6" s="6">
        <v>17452.400000000001</v>
      </c>
      <c r="X6" s="6">
        <v>9826.7000000000007</v>
      </c>
      <c r="Y6" s="6">
        <v>10231</v>
      </c>
      <c r="Z6" s="6">
        <v>8902.5</v>
      </c>
      <c r="AA6" s="6">
        <v>11014.8</v>
      </c>
      <c r="AB6" s="6">
        <v>8728.9</v>
      </c>
      <c r="AC6" s="6">
        <v>23074.9</v>
      </c>
      <c r="AD6" s="6">
        <v>44209.8</v>
      </c>
      <c r="AE6" s="6">
        <v>7466.7</v>
      </c>
      <c r="AF6" s="6">
        <v>36816</v>
      </c>
      <c r="AG6" s="6">
        <v>13725.8</v>
      </c>
      <c r="AH6" s="6">
        <v>18960.8</v>
      </c>
      <c r="AI6" s="6">
        <v>8943.7000000000007</v>
      </c>
      <c r="AJ6" s="6">
        <v>1161159.8999999999</v>
      </c>
      <c r="AK6" s="6">
        <v>51552.4</v>
      </c>
      <c r="AL6" s="6">
        <v>41817.699999999997</v>
      </c>
      <c r="AM6" s="6">
        <v>11883.1</v>
      </c>
      <c r="AN6" s="6">
        <v>30629</v>
      </c>
      <c r="AO6" s="6">
        <v>22160.2</v>
      </c>
      <c r="AP6" s="6">
        <v>41762.1</v>
      </c>
      <c r="AQ6" s="6">
        <v>43221.9</v>
      </c>
      <c r="AS6" s="6" t="s">
        <v>370</v>
      </c>
      <c r="AT6" s="6">
        <f t="shared" si="0"/>
        <v>3.0579373382620281</v>
      </c>
      <c r="AU6" s="6">
        <f t="shared" si="0"/>
        <v>4.4671344688647316</v>
      </c>
      <c r="AV6" s="6">
        <f t="shared" si="0"/>
        <v>1.9575180206291436</v>
      </c>
      <c r="AW6" s="6">
        <f t="shared" si="0"/>
        <v>3.5482978621827548</v>
      </c>
      <c r="AX6" s="6">
        <f t="shared" si="0"/>
        <v>5.944348886964713</v>
      </c>
      <c r="AY6" s="6">
        <f t="shared" si="0"/>
        <v>2.5728759810763697</v>
      </c>
      <c r="AZ6" s="6">
        <f t="shared" si="0"/>
        <v>4.5395607898830486</v>
      </c>
      <c r="BA6" s="6">
        <f t="shared" si="0"/>
        <v>5.1883312340078032</v>
      </c>
      <c r="BB6" s="6">
        <f t="shared" si="0"/>
        <v>4.9736808619663861</v>
      </c>
      <c r="BC6" s="6">
        <f t="shared" si="0"/>
        <v>0.85458714944181668</v>
      </c>
      <c r="BD6" s="6">
        <f t="shared" si="1"/>
        <v>3.1993429037505421</v>
      </c>
      <c r="BE6" s="6">
        <f t="shared" si="1"/>
        <v>2.5679647292661296</v>
      </c>
      <c r="BF6" s="6">
        <f t="shared" si="1"/>
        <v>43.299576890857729</v>
      </c>
      <c r="BG6" s="6">
        <f t="shared" si="1"/>
        <v>46.370750889315708</v>
      </c>
      <c r="BH6" s="6">
        <f t="shared" si="1"/>
        <v>1.9766778779495957</v>
      </c>
      <c r="BI6" s="6">
        <f t="shared" si="1"/>
        <v>1.7937303612893247</v>
      </c>
      <c r="BJ6" s="6">
        <f t="shared" si="1"/>
        <v>0.92526537928729236</v>
      </c>
      <c r="BK6" s="6">
        <f t="shared" si="1"/>
        <v>1.0369521249612954</v>
      </c>
      <c r="BL6" s="6">
        <f t="shared" si="1"/>
        <v>0.88641889752489744</v>
      </c>
      <c r="BM6" s="6">
        <f t="shared" si="1"/>
        <v>1.1701462284408062</v>
      </c>
      <c r="BN6" s="6">
        <f t="shared" si="2"/>
        <v>0.98367768269072564</v>
      </c>
      <c r="BO6" s="6">
        <f t="shared" si="2"/>
        <v>1.8934245572690587</v>
      </c>
      <c r="BP6" s="6">
        <f t="shared" si="2"/>
        <v>2.9728248553758885</v>
      </c>
      <c r="BQ6" s="6">
        <f t="shared" si="2"/>
        <v>0.54312940430669387</v>
      </c>
      <c r="BR6" s="6">
        <f t="shared" si="2"/>
        <v>2.4561332113361329</v>
      </c>
      <c r="BS6" s="6">
        <f t="shared" si="2"/>
        <v>0.95809143952439557</v>
      </c>
      <c r="BT6" s="6">
        <f t="shared" si="2"/>
        <v>1.4876250276073824</v>
      </c>
      <c r="BU6" s="6">
        <f t="shared" si="2"/>
        <v>0.63167288219777851</v>
      </c>
      <c r="BV6" s="6">
        <f t="shared" si="2"/>
        <v>92.403791137301397</v>
      </c>
      <c r="BW6" s="6">
        <f t="shared" si="2"/>
        <v>3.1001643221074122</v>
      </c>
      <c r="BX6" s="6">
        <f t="shared" si="3"/>
        <v>2.877240614395526</v>
      </c>
      <c r="BY6" s="6">
        <f t="shared" si="3"/>
        <v>0.71848148526038536</v>
      </c>
      <c r="BZ6" s="6">
        <f t="shared" si="3"/>
        <v>2.1385875086492385</v>
      </c>
      <c r="CA6" s="6">
        <f t="shared" si="3"/>
        <v>1.878380614880141</v>
      </c>
      <c r="CB6" s="6">
        <f t="shared" si="3"/>
        <v>2.8574869269362417</v>
      </c>
      <c r="CC6" s="6">
        <f t="shared" si="3"/>
        <v>3.1164687534024038</v>
      </c>
      <c r="CE6" s="6" t="s">
        <v>370</v>
      </c>
      <c r="CF6" s="6">
        <f t="shared" si="4"/>
        <v>3.7625359035633799</v>
      </c>
      <c r="CG6" s="6">
        <f t="shared" si="5"/>
        <v>2.7529079414059492</v>
      </c>
      <c r="CH6" s="6">
        <f t="shared" si="6"/>
        <v>4.2586124340205416</v>
      </c>
      <c r="CI6" s="6">
        <f t="shared" si="7"/>
        <v>4.8639460119454263</v>
      </c>
      <c r="CJ6" s="6">
        <f t="shared" si="8"/>
        <v>2.9141340057041014</v>
      </c>
      <c r="CK6" s="6">
        <f t="shared" si="9"/>
        <v>2.8836538165083359</v>
      </c>
      <c r="CL6" s="6">
        <f t="shared" ref="CL6:CL7" si="38">AVERAGE(BF6)</f>
        <v>43.299576890857729</v>
      </c>
      <c r="CM6" s="6">
        <f t="shared" si="10"/>
        <v>1.8852041196194602</v>
      </c>
      <c r="CN6" s="6">
        <f t="shared" si="11"/>
        <v>0.98110875212429383</v>
      </c>
      <c r="CO6" s="6">
        <f t="shared" si="12"/>
        <v>1.0282825629828518</v>
      </c>
      <c r="CP6" s="6">
        <f t="shared" si="13"/>
        <v>1.4385511199798922</v>
      </c>
      <c r="CQ6" s="6">
        <f>AVERAGE(BP6:BQ6)</f>
        <v>1.7579771298412912</v>
      </c>
      <c r="CR6" s="6">
        <f t="shared" si="14"/>
        <v>1.7071123254302643</v>
      </c>
      <c r="CS6" s="6">
        <f t="shared" si="15"/>
        <v>1.0596489549025805</v>
      </c>
      <c r="CT6" s="6">
        <f t="shared" ref="CT6:CT19" si="39">AVERAGE(BW6)</f>
        <v>3.1001643221074122</v>
      </c>
      <c r="CU6" s="6">
        <f>AVERAGE(BX6:BY6)</f>
        <v>1.7978610498279557</v>
      </c>
      <c r="CV6" s="6">
        <f t="shared" si="16"/>
        <v>2.0084840617646895</v>
      </c>
      <c r="CW6" s="6">
        <f t="shared" si="17"/>
        <v>2.986977840169323</v>
      </c>
      <c r="CY6" s="6" t="s">
        <v>370</v>
      </c>
      <c r="CZ6" s="6">
        <f t="shared" ref="CZ6:CZ19" si="40">AVERAGE(CF6:CH6)</f>
        <v>3.5913520929966238</v>
      </c>
      <c r="DA6" s="6">
        <f t="shared" si="18"/>
        <v>3.5539112780526207</v>
      </c>
      <c r="DB6" s="6">
        <f t="shared" ref="DB6:DB19" si="41">AVERAGE(CM6:CN6)</f>
        <v>1.4331564358718771</v>
      </c>
      <c r="DC6" s="6">
        <f t="shared" si="19"/>
        <v>1.4082702709346784</v>
      </c>
      <c r="DD6" s="6">
        <f t="shared" si="20"/>
        <v>1.9556418674800857</v>
      </c>
      <c r="DE6" s="6">
        <f t="shared" si="21"/>
        <v>2.2644409839206561</v>
      </c>
      <c r="DG6" s="6" t="s">
        <v>370</v>
      </c>
      <c r="DH6" s="6">
        <f t="shared" si="22"/>
        <v>0.76730986408364243</v>
      </c>
      <c r="DI6" s="6">
        <f t="shared" si="23"/>
        <v>1.1346257151534802</v>
      </c>
      <c r="DJ6" s="6">
        <f t="shared" ref="DJ6:DJ19" si="42">_xlfn.STDEV.S(CM6:CN6)</f>
        <v>0.63929196519517539</v>
      </c>
      <c r="DK6" s="6">
        <f t="shared" si="24"/>
        <v>0.36578851484136971</v>
      </c>
      <c r="DL6" s="6">
        <f t="shared" si="25"/>
        <v>1.0427132591961168</v>
      </c>
      <c r="DM6" s="6">
        <f t="shared" si="26"/>
        <v>0.63453537708121921</v>
      </c>
      <c r="DO6" s="6" t="s">
        <v>370</v>
      </c>
      <c r="DP6" s="6">
        <f t="shared" ref="DP6:DP19" si="43">CF6*100/CF$23</f>
        <v>9.1096159220902098E-2</v>
      </c>
      <c r="DQ6" s="6">
        <f t="shared" si="27"/>
        <v>6.6653645212162091E-2</v>
      </c>
      <c r="DR6" s="6">
        <f t="shared" si="27"/>
        <v>0.17824441421947168</v>
      </c>
      <c r="DS6" s="6">
        <f t="shared" si="27"/>
        <v>0.15199134525251884</v>
      </c>
      <c r="DT6" s="6">
        <f t="shared" si="27"/>
        <v>7.9392374469935564E-2</v>
      </c>
      <c r="DU6" s="6">
        <f t="shared" si="27"/>
        <v>6.0892867319587353E-2</v>
      </c>
      <c r="DV6" s="6">
        <f t="shared" si="27"/>
        <v>0.90793027079172051</v>
      </c>
      <c r="DW6" s="6">
        <f t="shared" si="27"/>
        <v>5.8875231736754206E-2</v>
      </c>
      <c r="DX6" s="6">
        <f t="shared" si="27"/>
        <v>2.3023425623697826E-2</v>
      </c>
      <c r="DY6" s="6">
        <f t="shared" si="27"/>
        <v>2.6102892201768046E-2</v>
      </c>
      <c r="DZ6" s="6">
        <f t="shared" si="27"/>
        <v>3.1573482401091917E-2</v>
      </c>
      <c r="EA6" s="6">
        <f t="shared" si="27"/>
        <v>3.696590421602125E-2</v>
      </c>
      <c r="EB6" s="6">
        <f t="shared" si="27"/>
        <v>3.4924533628171071E-2</v>
      </c>
      <c r="EC6" s="6">
        <f t="shared" si="27"/>
        <v>3.2616527483520084E-2</v>
      </c>
      <c r="ED6" s="6">
        <f t="shared" si="27"/>
        <v>0.11621631192752976</v>
      </c>
      <c r="EE6" s="6">
        <f t="shared" si="27"/>
        <v>5.3074000084832068E-2</v>
      </c>
      <c r="EF6" s="6">
        <f t="shared" si="27"/>
        <v>3.7796567112461155E-2</v>
      </c>
      <c r="EG6" s="6">
        <f t="shared" si="27"/>
        <v>5.0569980760008862E-2</v>
      </c>
      <c r="EI6" s="6" t="s">
        <v>370</v>
      </c>
      <c r="EJ6" s="6">
        <f t="shared" si="28"/>
        <v>0.11199807288417862</v>
      </c>
      <c r="EK6" s="6">
        <f t="shared" si="29"/>
        <v>9.7425529014013926E-2</v>
      </c>
      <c r="EL6" s="6">
        <f t="shared" ref="EL6:EL19" si="44">AVERAGE(DW6:DX6)</f>
        <v>4.0949328680226015E-2</v>
      </c>
      <c r="EM6" s="6">
        <f t="shared" si="30"/>
        <v>3.1547426272960401E-2</v>
      </c>
      <c r="EN6" s="6">
        <f t="shared" si="31"/>
        <v>6.1252457679740302E-2</v>
      </c>
      <c r="EO6" s="6">
        <f t="shared" si="32"/>
        <v>4.7146849319100702E-2</v>
      </c>
      <c r="EQ6" s="6" t="s">
        <v>370</v>
      </c>
      <c r="ER6" s="6">
        <f t="shared" si="33"/>
        <v>5.8658268198106392E-2</v>
      </c>
      <c r="ES6" s="6">
        <f t="shared" si="34"/>
        <v>4.8152146032468347E-2</v>
      </c>
      <c r="ET6" s="6">
        <f t="shared" ref="ET6:ET19" si="45">_xlfn.STDEV.S(DW6:DX6)</f>
        <v>2.53510552203275E-2</v>
      </c>
      <c r="EU6" s="6">
        <f t="shared" si="35"/>
        <v>5.4315528807894588E-3</v>
      </c>
      <c r="EV6" s="6">
        <f t="shared" si="36"/>
        <v>4.761408067389436E-2</v>
      </c>
      <c r="EW6" s="6">
        <f t="shared" si="37"/>
        <v>8.193800168579948E-3</v>
      </c>
    </row>
    <row r="7" spans="1:153" x14ac:dyDescent="0.25">
      <c r="A7" s="6" t="s">
        <v>362</v>
      </c>
      <c r="B7" s="6">
        <v>614.57150000000001</v>
      </c>
      <c r="C7" s="6" t="s">
        <v>371</v>
      </c>
      <c r="D7" s="6" t="s">
        <v>96</v>
      </c>
      <c r="E7" s="6" t="s">
        <v>372</v>
      </c>
      <c r="F7" s="6">
        <v>141255.1</v>
      </c>
      <c r="G7" s="6">
        <v>69599.899999999994</v>
      </c>
      <c r="H7" s="6">
        <v>53913.599999999999</v>
      </c>
      <c r="I7" s="6">
        <v>176687.4</v>
      </c>
      <c r="J7" s="6">
        <v>68488.5</v>
      </c>
      <c r="K7" s="6">
        <v>226568.5</v>
      </c>
      <c r="L7" s="6">
        <v>196277.4</v>
      </c>
      <c r="M7" s="6">
        <v>82020.800000000003</v>
      </c>
      <c r="N7" s="6">
        <v>82119.600000000006</v>
      </c>
      <c r="O7" s="6">
        <v>64801</v>
      </c>
      <c r="P7" s="6">
        <v>112819.3</v>
      </c>
      <c r="Q7" s="6">
        <v>44753.2</v>
      </c>
      <c r="R7" s="6">
        <v>56887.3</v>
      </c>
      <c r="S7" s="6">
        <v>43771.4</v>
      </c>
      <c r="T7" s="6">
        <v>96323.3</v>
      </c>
      <c r="U7" s="6">
        <v>152825.4</v>
      </c>
      <c r="V7" s="6">
        <v>74928.800000000003</v>
      </c>
      <c r="W7" s="6">
        <v>46818.3</v>
      </c>
      <c r="X7" s="6">
        <v>47933.9</v>
      </c>
      <c r="Y7" s="6">
        <v>44660.3</v>
      </c>
      <c r="Z7" s="6">
        <v>120434.1</v>
      </c>
      <c r="AA7" s="6">
        <v>134197.1</v>
      </c>
      <c r="AB7" s="6">
        <v>39453.4</v>
      </c>
      <c r="AC7" s="6">
        <v>51310.7</v>
      </c>
      <c r="AD7" s="6">
        <v>336961.4</v>
      </c>
      <c r="AE7" s="6">
        <v>54484.4</v>
      </c>
      <c r="AF7" s="6">
        <v>79311</v>
      </c>
      <c r="AG7" s="6">
        <v>84250.9</v>
      </c>
      <c r="AH7" s="6">
        <v>84499.9</v>
      </c>
      <c r="AI7" s="6">
        <v>63192.3</v>
      </c>
      <c r="AJ7" s="6">
        <v>2892483.4</v>
      </c>
      <c r="AK7" s="6">
        <v>192460.3</v>
      </c>
      <c r="AL7" s="6">
        <v>351056.9</v>
      </c>
      <c r="AM7" s="6">
        <v>111292</v>
      </c>
      <c r="AN7" s="6">
        <v>50190</v>
      </c>
      <c r="AO7" s="6">
        <v>40731</v>
      </c>
      <c r="AP7" s="6">
        <v>48034</v>
      </c>
      <c r="AQ7" s="6">
        <v>42410.1</v>
      </c>
      <c r="AS7" s="6" t="s">
        <v>372</v>
      </c>
      <c r="AT7" s="6">
        <f t="shared" si="0"/>
        <v>4.7629263935830677</v>
      </c>
      <c r="AU7" s="6">
        <f t="shared" si="0"/>
        <v>15.381921297188029</v>
      </c>
      <c r="AV7" s="6">
        <f t="shared" si="0"/>
        <v>4.5910059158508298</v>
      </c>
      <c r="AW7" s="6">
        <f t="shared" si="0"/>
        <v>15.34272150409371</v>
      </c>
      <c r="AX7" s="6">
        <f t="shared" si="0"/>
        <v>14.610145022199667</v>
      </c>
      <c r="AY7" s="6">
        <f t="shared" si="0"/>
        <v>7.3082743881874777</v>
      </c>
      <c r="AZ7" s="6">
        <f t="shared" si="0"/>
        <v>7.004468441035451</v>
      </c>
      <c r="BA7" s="6">
        <f t="shared" si="0"/>
        <v>6.329820565054753</v>
      </c>
      <c r="BB7" s="6">
        <f t="shared" si="0"/>
        <v>10.346467109388524</v>
      </c>
      <c r="BC7" s="6">
        <f t="shared" si="0"/>
        <v>3.8560549304214948</v>
      </c>
      <c r="BD7" s="6">
        <f t="shared" si="1"/>
        <v>5.2207306524846455</v>
      </c>
      <c r="BE7" s="6">
        <f t="shared" si="1"/>
        <v>4.0489100459846936</v>
      </c>
      <c r="BF7" s="6">
        <f t="shared" si="1"/>
        <v>11.396887260817916</v>
      </c>
      <c r="BG7" s="6">
        <f t="shared" si="1"/>
        <v>23.158258418665966</v>
      </c>
      <c r="BH7" s="6">
        <f t="shared" si="1"/>
        <v>7.9531169356711189</v>
      </c>
      <c r="BI7" s="6">
        <f t="shared" si="1"/>
        <v>4.8119116095180026</v>
      </c>
      <c r="BJ7" s="6">
        <f t="shared" si="1"/>
        <v>4.5133745982088742</v>
      </c>
      <c r="BK7" s="6">
        <f t="shared" si="1"/>
        <v>4.5264972130201295</v>
      </c>
      <c r="BL7" s="6">
        <f t="shared" si="1"/>
        <v>11.991582380949538</v>
      </c>
      <c r="BM7" s="6">
        <f t="shared" si="1"/>
        <v>14.256294297916778</v>
      </c>
      <c r="BN7" s="6">
        <f t="shared" si="2"/>
        <v>4.4460847399180059</v>
      </c>
      <c r="BO7" s="6">
        <f t="shared" si="2"/>
        <v>4.2103298142425523</v>
      </c>
      <c r="BP7" s="6">
        <f t="shared" si="2"/>
        <v>22.658488055188144</v>
      </c>
      <c r="BQ7" s="6">
        <f t="shared" si="2"/>
        <v>3.9632072690757143</v>
      </c>
      <c r="BR7" s="6">
        <f t="shared" si="2"/>
        <v>5.2911337767351165</v>
      </c>
      <c r="BS7" s="6">
        <f t="shared" si="2"/>
        <v>5.8809006442047735</v>
      </c>
      <c r="BT7" s="6">
        <f t="shared" si="2"/>
        <v>6.6296868312687778</v>
      </c>
      <c r="BU7" s="6">
        <f t="shared" si="2"/>
        <v>4.4631262535311649</v>
      </c>
      <c r="BV7" s="6">
        <f t="shared" si="2"/>
        <v>230.1805564950283</v>
      </c>
      <c r="BW7" s="6">
        <f t="shared" si="2"/>
        <v>11.573826931085442</v>
      </c>
      <c r="BX7" s="6">
        <f t="shared" si="3"/>
        <v>24.154249770881439</v>
      </c>
      <c r="BY7" s="6">
        <f t="shared" si="3"/>
        <v>6.7289883496393035</v>
      </c>
      <c r="BZ7" s="6">
        <f t="shared" si="3"/>
        <v>3.5043816990141785</v>
      </c>
      <c r="CA7" s="6">
        <f t="shared" si="3"/>
        <v>3.4525103936193275</v>
      </c>
      <c r="CB7" s="6">
        <f t="shared" si="3"/>
        <v>3.2866289542062166</v>
      </c>
      <c r="CC7" s="6">
        <f t="shared" si="3"/>
        <v>3.0579347848815361</v>
      </c>
      <c r="CE7" s="6" t="s">
        <v>372</v>
      </c>
      <c r="CF7" s="6">
        <f t="shared" si="4"/>
        <v>10.072423845385549</v>
      </c>
      <c r="CG7" s="6">
        <f t="shared" si="5"/>
        <v>9.9668637099722694</v>
      </c>
      <c r="CH7" s="6">
        <f t="shared" si="6"/>
        <v>10.959209705193572</v>
      </c>
      <c r="CI7" s="6">
        <f t="shared" si="7"/>
        <v>6.667144503045102</v>
      </c>
      <c r="CJ7" s="6">
        <f t="shared" si="8"/>
        <v>7.1012610199050092</v>
      </c>
      <c r="CK7" s="6">
        <f t="shared" si="9"/>
        <v>4.6348203492346691</v>
      </c>
      <c r="CL7" s="6">
        <f t="shared" si="38"/>
        <v>11.396887260817916</v>
      </c>
      <c r="CM7" s="6">
        <f t="shared" si="10"/>
        <v>6.3825142725945607</v>
      </c>
      <c r="CN7" s="6">
        <f t="shared" si="11"/>
        <v>4.5199359056145019</v>
      </c>
      <c r="CO7" s="6">
        <f t="shared" si="12"/>
        <v>13.123938339433158</v>
      </c>
      <c r="CP7" s="6">
        <f t="shared" si="13"/>
        <v>4.3282072770802795</v>
      </c>
      <c r="CQ7" s="6">
        <f>AVERAGE(BQ7)</f>
        <v>3.9632072690757143</v>
      </c>
      <c r="CR7" s="6">
        <f t="shared" si="14"/>
        <v>5.5860172104699455</v>
      </c>
      <c r="CS7" s="6">
        <f t="shared" si="15"/>
        <v>5.5464065423999713</v>
      </c>
      <c r="CT7" s="6">
        <f t="shared" si="39"/>
        <v>11.573826931085442</v>
      </c>
      <c r="CU7" s="6">
        <f>AVERAGE(BY7)</f>
        <v>6.7289883496393035</v>
      </c>
      <c r="CV7" s="6">
        <f t="shared" si="16"/>
        <v>3.478446046316753</v>
      </c>
      <c r="CW7" s="6">
        <f t="shared" si="17"/>
        <v>3.1722818695438764</v>
      </c>
      <c r="CY7" s="6" t="s">
        <v>372</v>
      </c>
      <c r="CZ7" s="6">
        <f t="shared" si="40"/>
        <v>10.332832420183797</v>
      </c>
      <c r="DA7" s="6">
        <f t="shared" si="18"/>
        <v>6.1344086240615932</v>
      </c>
      <c r="DB7" s="6">
        <f t="shared" si="41"/>
        <v>5.4512250891045309</v>
      </c>
      <c r="DC7" s="6">
        <f t="shared" si="19"/>
        <v>7.1384509618630503</v>
      </c>
      <c r="DD7" s="6">
        <f t="shared" si="20"/>
        <v>7.5687502279851202</v>
      </c>
      <c r="DE7" s="6">
        <f t="shared" si="21"/>
        <v>4.4599054218333114</v>
      </c>
      <c r="DG7" s="6" t="s">
        <v>372</v>
      </c>
      <c r="DH7" s="6">
        <f t="shared" si="22"/>
        <v>0.54502028671351366</v>
      </c>
      <c r="DI7" s="6">
        <f t="shared" si="23"/>
        <v>1.3166958772060602</v>
      </c>
      <c r="DJ7" s="6">
        <f t="shared" si="42"/>
        <v>1.317041793782971</v>
      </c>
      <c r="DK7" s="6">
        <f t="shared" si="24"/>
        <v>5.186795794298166</v>
      </c>
      <c r="DL7" s="6">
        <f t="shared" si="25"/>
        <v>3.4685547133559744</v>
      </c>
      <c r="DM7" s="6">
        <f t="shared" si="26"/>
        <v>1.971037068583493</v>
      </c>
      <c r="DO7" s="6" t="s">
        <v>372</v>
      </c>
      <c r="DP7" s="6">
        <f t="shared" si="43"/>
        <v>0.24386720814827612</v>
      </c>
      <c r="DQ7" s="6">
        <f t="shared" si="27"/>
        <v>0.24131856630962517</v>
      </c>
      <c r="DR7" s="6">
        <f t="shared" si="27"/>
        <v>0.45869821320329973</v>
      </c>
      <c r="DS7" s="6">
        <f t="shared" si="27"/>
        <v>0.20833871501083001</v>
      </c>
      <c r="DT7" s="6">
        <f t="shared" si="27"/>
        <v>0.19346604274117288</v>
      </c>
      <c r="DU7" s="6">
        <f t="shared" si="27"/>
        <v>9.7871491702774718E-2</v>
      </c>
      <c r="DV7" s="6">
        <f t="shared" si="27"/>
        <v>0.23897644457310874</v>
      </c>
      <c r="DW7" s="6">
        <f t="shared" si="27"/>
        <v>0.19932696038135</v>
      </c>
      <c r="DX7" s="6">
        <f t="shared" si="27"/>
        <v>0.10606816820406179</v>
      </c>
      <c r="DY7" s="6">
        <f t="shared" si="27"/>
        <v>0.3331504005505414</v>
      </c>
      <c r="DZ7" s="6">
        <f t="shared" si="27"/>
        <v>9.4995981994079104E-2</v>
      </c>
      <c r="EA7" s="6">
        <f t="shared" si="27"/>
        <v>8.3336431293687119E-2</v>
      </c>
      <c r="EB7" s="6">
        <f t="shared" si="27"/>
        <v>0.11428014607382633</v>
      </c>
      <c r="EC7" s="6">
        <f t="shared" si="27"/>
        <v>0.17072118137614342</v>
      </c>
      <c r="ED7" s="6">
        <f t="shared" si="27"/>
        <v>0.43386973755762975</v>
      </c>
      <c r="EE7" s="6">
        <f t="shared" si="27"/>
        <v>0.19864400993267303</v>
      </c>
      <c r="EF7" s="6">
        <f t="shared" si="27"/>
        <v>6.5458980700684039E-2</v>
      </c>
      <c r="EG7" s="6">
        <f t="shared" si="27"/>
        <v>5.3707205641359862E-2</v>
      </c>
      <c r="EI7" s="6" t="s">
        <v>372</v>
      </c>
      <c r="EJ7" s="6">
        <f t="shared" si="28"/>
        <v>0.31462799588706702</v>
      </c>
      <c r="EK7" s="6">
        <f t="shared" si="29"/>
        <v>0.16655874981825919</v>
      </c>
      <c r="EL7" s="6">
        <f t="shared" si="44"/>
        <v>0.1526975642927059</v>
      </c>
      <c r="EM7" s="6">
        <f t="shared" si="30"/>
        <v>0.17049427127943587</v>
      </c>
      <c r="EN7" s="6">
        <f t="shared" si="31"/>
        <v>0.23962368833586653</v>
      </c>
      <c r="EO7" s="6">
        <f t="shared" si="32"/>
        <v>0.10593673209157232</v>
      </c>
      <c r="EQ7" s="6" t="s">
        <v>372</v>
      </c>
      <c r="ER7" s="6">
        <f t="shared" si="33"/>
        <v>0.12477497558390997</v>
      </c>
      <c r="ES7" s="6">
        <f t="shared" si="34"/>
        <v>5.994792461526554E-2</v>
      </c>
      <c r="ET7" s="6">
        <f t="shared" si="45"/>
        <v>6.5943924353827413E-2</v>
      </c>
      <c r="EU7" s="6">
        <f t="shared" si="35"/>
        <v>0.14098492321070258</v>
      </c>
      <c r="EV7" s="6">
        <f t="shared" si="36"/>
        <v>0.17057269226109167</v>
      </c>
      <c r="EW7" s="6">
        <f t="shared" si="37"/>
        <v>8.0501587424047255E-2</v>
      </c>
    </row>
    <row r="8" spans="1:153" x14ac:dyDescent="0.25">
      <c r="A8" s="6" t="s">
        <v>362</v>
      </c>
      <c r="B8" s="6">
        <v>612.5566</v>
      </c>
      <c r="C8" s="6" t="s">
        <v>373</v>
      </c>
      <c r="D8" s="6" t="s">
        <v>374</v>
      </c>
      <c r="E8" s="6" t="s">
        <v>375</v>
      </c>
      <c r="F8" s="6">
        <v>70015</v>
      </c>
      <c r="G8" s="6">
        <v>11483.6</v>
      </c>
      <c r="H8" s="6">
        <v>120304.3</v>
      </c>
      <c r="I8" s="6">
        <v>152273.20000000001</v>
      </c>
      <c r="J8" s="6">
        <v>38511.800000000003</v>
      </c>
      <c r="K8" s="6">
        <v>70702.399999999994</v>
      </c>
      <c r="L8" s="6">
        <v>141022.6</v>
      </c>
      <c r="M8" s="6">
        <v>66009.100000000006</v>
      </c>
      <c r="N8" s="6">
        <v>115683.7</v>
      </c>
      <c r="O8" s="6">
        <v>105789</v>
      </c>
      <c r="P8" s="6">
        <v>97860.3</v>
      </c>
      <c r="Q8" s="6">
        <v>44819.4</v>
      </c>
      <c r="R8" s="6">
        <v>74578.7</v>
      </c>
      <c r="S8" s="6">
        <v>65376.2</v>
      </c>
      <c r="T8" s="6">
        <v>107219.2</v>
      </c>
      <c r="U8" s="6">
        <v>107183.9</v>
      </c>
      <c r="V8" s="6">
        <v>68542</v>
      </c>
      <c r="W8" s="6">
        <v>60864.3</v>
      </c>
      <c r="X8" s="6">
        <v>51737.5</v>
      </c>
      <c r="Y8" s="6">
        <v>46430.3</v>
      </c>
      <c r="Z8" s="6">
        <v>47749.9</v>
      </c>
      <c r="AA8" s="6">
        <v>59421.3</v>
      </c>
      <c r="AB8" s="6">
        <v>30154.400000000001</v>
      </c>
      <c r="AC8" s="6">
        <v>55929.8</v>
      </c>
      <c r="AD8" s="6">
        <v>84416.3</v>
      </c>
      <c r="AE8" s="6">
        <v>53545.599999999999</v>
      </c>
      <c r="AF8" s="6">
        <v>184892.79999999999</v>
      </c>
      <c r="AG8" s="6">
        <v>49520.2</v>
      </c>
      <c r="AH8" s="6">
        <v>121158.8</v>
      </c>
      <c r="AI8" s="6">
        <v>34206.199999999997</v>
      </c>
      <c r="AJ8" s="6">
        <v>1377359.6</v>
      </c>
      <c r="AK8" s="6">
        <v>82211.199999999997</v>
      </c>
      <c r="AL8" s="6">
        <v>73623.8</v>
      </c>
      <c r="AM8" s="6">
        <v>32936.1</v>
      </c>
      <c r="AN8" s="6">
        <v>105234.2</v>
      </c>
      <c r="AO8" s="6">
        <v>89184.4</v>
      </c>
      <c r="AP8" s="6">
        <v>162235.20000000001</v>
      </c>
      <c r="AQ8" s="6">
        <v>147960.4</v>
      </c>
      <c r="AS8" s="6" t="s">
        <v>375</v>
      </c>
      <c r="AT8" s="6">
        <f t="shared" si="0"/>
        <v>10.628125848237467</v>
      </c>
      <c r="AU8" s="6">
        <f t="shared" si="0"/>
        <v>13.256487888049584</v>
      </c>
      <c r="AV8" s="6">
        <f t="shared" si="0"/>
        <v>2.5815706524462358</v>
      </c>
      <c r="AW8" s="6">
        <f t="shared" si="0"/>
        <v>4.7878113368408899</v>
      </c>
      <c r="AX8" s="6">
        <f t="shared" si="0"/>
        <v>10.49718733490282</v>
      </c>
      <c r="AY8" s="6">
        <f t="shared" si="0"/>
        <v>5.881588754526974</v>
      </c>
      <c r="AZ8" s="6">
        <f t="shared" si="0"/>
        <v>9.8673498871428098</v>
      </c>
      <c r="BA8" s="6">
        <f t="shared" si="0"/>
        <v>10.33356565109454</v>
      </c>
      <c r="BB8" s="6">
        <f t="shared" si="0"/>
        <v>8.9746025304614889</v>
      </c>
      <c r="BC8" s="6">
        <f t="shared" si="0"/>
        <v>3.8617588987722251</v>
      </c>
      <c r="BD8" s="6">
        <f t="shared" si="1"/>
        <v>6.8443273826048445</v>
      </c>
      <c r="BE8" s="6">
        <f t="shared" si="1"/>
        <v>6.0473814625144389</v>
      </c>
      <c r="BF8" s="6">
        <f t="shared" si="1"/>
        <v>12.686080466461265</v>
      </c>
      <c r="BG8" s="6">
        <f t="shared" si="1"/>
        <v>16.242015100372392</v>
      </c>
      <c r="BH8" s="6">
        <f t="shared" si="1"/>
        <v>7.2752071433783776</v>
      </c>
      <c r="BI8" s="6">
        <f t="shared" si="1"/>
        <v>6.2555375093753209</v>
      </c>
      <c r="BJ8" s="6">
        <f t="shared" si="1"/>
        <v>4.8715151129958469</v>
      </c>
      <c r="BK8" s="6">
        <f t="shared" si="1"/>
        <v>4.7058936807340865</v>
      </c>
      <c r="BL8" s="6">
        <f t="shared" si="1"/>
        <v>4.7544413046811682</v>
      </c>
      <c r="BM8" s="6">
        <f t="shared" si="1"/>
        <v>6.3125621966853407</v>
      </c>
      <c r="BN8" s="6">
        <f t="shared" si="2"/>
        <v>3.3981613164235154</v>
      </c>
      <c r="BO8" s="6">
        <f t="shared" si="2"/>
        <v>4.5893527947313748</v>
      </c>
      <c r="BP8" s="6">
        <f t="shared" si="2"/>
        <v>5.6764535202345989</v>
      </c>
      <c r="BQ8" s="6">
        <f t="shared" si="2"/>
        <v>3.8949187500829696</v>
      </c>
      <c r="BR8" s="6">
        <f t="shared" si="2"/>
        <v>12.334890988073916</v>
      </c>
      <c r="BS8" s="6">
        <f t="shared" si="2"/>
        <v>3.4566203575409791</v>
      </c>
      <c r="BT8" s="6">
        <f t="shared" si="2"/>
        <v>9.5058680643684514</v>
      </c>
      <c r="BU8" s="6">
        <f t="shared" si="2"/>
        <v>2.415904932302475</v>
      </c>
      <c r="BV8" s="6">
        <f t="shared" si="2"/>
        <v>109.6087186608468</v>
      </c>
      <c r="BW8" s="6">
        <f t="shared" si="2"/>
        <v>4.943867387699445</v>
      </c>
      <c r="BX8" s="6">
        <f t="shared" si="3"/>
        <v>5.0656393715133383</v>
      </c>
      <c r="BY8" s="6">
        <f t="shared" si="3"/>
        <v>1.991397703182215</v>
      </c>
      <c r="BZ8" s="6">
        <f t="shared" si="3"/>
        <v>7.34769485137274</v>
      </c>
      <c r="CA8" s="6">
        <f t="shared" si="3"/>
        <v>7.5596000085611337</v>
      </c>
      <c r="CB8" s="6">
        <f t="shared" si="3"/>
        <v>11.100614267215647</v>
      </c>
      <c r="CC8" s="6">
        <f t="shared" si="3"/>
        <v>10.668525986616068</v>
      </c>
      <c r="CE8" s="6" t="s">
        <v>375</v>
      </c>
      <c r="CF8" s="6">
        <f t="shared" si="4"/>
        <v>11.942306868143525</v>
      </c>
      <c r="CG8" s="6">
        <f t="shared" si="5"/>
        <v>3.6846909946435629</v>
      </c>
      <c r="CH8" s="6">
        <f t="shared" si="6"/>
        <v>8.1893880447148977</v>
      </c>
      <c r="CI8" s="6">
        <f t="shared" si="7"/>
        <v>10.100457769118675</v>
      </c>
      <c r="CJ8" s="6">
        <f t="shared" si="8"/>
        <v>6.4181807146168568</v>
      </c>
      <c r="CK8" s="6">
        <f t="shared" si="9"/>
        <v>6.4458544225596413</v>
      </c>
      <c r="CL8" s="6">
        <f t="shared" ref="CL8:CL16" si="46">AVERAGE(BF8:BG8)</f>
        <v>14.464047783416827</v>
      </c>
      <c r="CM8" s="6">
        <f t="shared" si="10"/>
        <v>6.7653723263768493</v>
      </c>
      <c r="CN8" s="6">
        <f t="shared" si="11"/>
        <v>4.7887043968649667</v>
      </c>
      <c r="CO8" s="6">
        <f t="shared" si="12"/>
        <v>5.5335017506832544</v>
      </c>
      <c r="CP8" s="6">
        <f t="shared" si="13"/>
        <v>3.9937570555774453</v>
      </c>
      <c r="CQ8" s="6">
        <f t="shared" ref="CQ8:CQ19" si="47">AVERAGE(BP8:BQ8)</f>
        <v>4.7856861351587838</v>
      </c>
      <c r="CR8" s="6">
        <f t="shared" si="14"/>
        <v>7.8957556728074474</v>
      </c>
      <c r="CS8" s="6">
        <f t="shared" si="15"/>
        <v>5.960886498335463</v>
      </c>
      <c r="CT8" s="6">
        <f t="shared" si="39"/>
        <v>4.943867387699445</v>
      </c>
      <c r="CU8" s="6">
        <f t="shared" ref="CU8:CU18" si="48">AVERAGE(BX8:BY8)</f>
        <v>3.5285185373477765</v>
      </c>
      <c r="CV8" s="6">
        <f t="shared" si="16"/>
        <v>7.4536474299669369</v>
      </c>
      <c r="CW8" s="6">
        <f t="shared" si="17"/>
        <v>10.884570126915857</v>
      </c>
      <c r="CY8" s="6" t="s">
        <v>375</v>
      </c>
      <c r="CZ8" s="6">
        <f t="shared" si="40"/>
        <v>7.9387953025006626</v>
      </c>
      <c r="DA8" s="6">
        <f t="shared" si="18"/>
        <v>7.654830968765058</v>
      </c>
      <c r="DB8" s="6">
        <f t="shared" si="41"/>
        <v>5.7770383616209084</v>
      </c>
      <c r="DC8" s="6">
        <f t="shared" si="19"/>
        <v>4.7709816471398279</v>
      </c>
      <c r="DD8" s="6">
        <f t="shared" si="20"/>
        <v>6.2668365196141194</v>
      </c>
      <c r="DE8" s="6">
        <f t="shared" si="21"/>
        <v>7.2889120314101907</v>
      </c>
      <c r="DG8" s="6" t="s">
        <v>375</v>
      </c>
      <c r="DH8" s="6">
        <f t="shared" si="22"/>
        <v>4.134507530578154</v>
      </c>
      <c r="DI8" s="6">
        <f t="shared" si="23"/>
        <v>2.1180201352876034</v>
      </c>
      <c r="DJ8" s="6">
        <f t="shared" si="42"/>
        <v>1.3977152971118183</v>
      </c>
      <c r="DK8" s="6">
        <f t="shared" si="24"/>
        <v>0.76997766071655593</v>
      </c>
      <c r="DL8" s="6">
        <f t="shared" si="25"/>
        <v>1.499538320143825</v>
      </c>
      <c r="DM8" s="6">
        <f t="shared" si="26"/>
        <v>3.6807916350630348</v>
      </c>
      <c r="DO8" s="6" t="s">
        <v>375</v>
      </c>
      <c r="DP8" s="6">
        <f t="shared" si="43"/>
        <v>0.289139642998479</v>
      </c>
      <c r="DQ8" s="6">
        <f t="shared" si="27"/>
        <v>8.9214057099196081E-2</v>
      </c>
      <c r="DR8" s="6">
        <f t="shared" si="27"/>
        <v>0.34276720351094309</v>
      </c>
      <c r="DS8" s="6">
        <f t="shared" si="27"/>
        <v>0.31562483634158967</v>
      </c>
      <c r="DT8" s="6">
        <f t="shared" si="27"/>
        <v>0.17485627143885016</v>
      </c>
      <c r="DU8" s="6">
        <f t="shared" si="27"/>
        <v>0.13611431298281329</v>
      </c>
      <c r="DV8" s="6">
        <f t="shared" si="27"/>
        <v>0.30329041906907844</v>
      </c>
      <c r="DW8" s="6">
        <f t="shared" si="27"/>
        <v>0.2112836797647476</v>
      </c>
      <c r="DX8" s="6">
        <f t="shared" si="27"/>
        <v>0.11237528895382616</v>
      </c>
      <c r="DY8" s="6">
        <f t="shared" si="27"/>
        <v>0.14046761551356629</v>
      </c>
      <c r="DZ8" s="6">
        <f t="shared" si="27"/>
        <v>8.7655430771395662E-2</v>
      </c>
      <c r="EA8" s="6">
        <f t="shared" si="27"/>
        <v>0.10063112441979925</v>
      </c>
      <c r="EB8" s="6">
        <f t="shared" si="27"/>
        <v>0.16153335688984857</v>
      </c>
      <c r="EC8" s="6">
        <f t="shared" si="27"/>
        <v>0.18347908276564751</v>
      </c>
      <c r="ED8" s="6">
        <f t="shared" si="27"/>
        <v>0.18533147754782575</v>
      </c>
      <c r="EE8" s="6">
        <f t="shared" si="27"/>
        <v>0.10416410832664084</v>
      </c>
      <c r="EF8" s="6">
        <f t="shared" si="27"/>
        <v>0.14026612940699304</v>
      </c>
      <c r="EG8" s="6">
        <f t="shared" si="27"/>
        <v>0.18427739720623429</v>
      </c>
      <c r="EI8" s="6" t="s">
        <v>375</v>
      </c>
      <c r="EJ8" s="6">
        <f t="shared" si="28"/>
        <v>0.24037363453620605</v>
      </c>
      <c r="EK8" s="6">
        <f t="shared" si="29"/>
        <v>0.20886514025441771</v>
      </c>
      <c r="EL8" s="6">
        <f t="shared" si="44"/>
        <v>0.16182948435928687</v>
      </c>
      <c r="EM8" s="6">
        <f t="shared" si="30"/>
        <v>0.10958472356825373</v>
      </c>
      <c r="EN8" s="6">
        <f t="shared" si="31"/>
        <v>0.17678130573444062</v>
      </c>
      <c r="EO8" s="6">
        <f t="shared" si="32"/>
        <v>0.14290254497995605</v>
      </c>
      <c r="EQ8" s="6" t="s">
        <v>375</v>
      </c>
      <c r="ER8" s="6">
        <f t="shared" si="33"/>
        <v>0.13362594134310549</v>
      </c>
      <c r="ES8" s="6">
        <f t="shared" si="34"/>
        <v>9.4464063895860984E-2</v>
      </c>
      <c r="ET8" s="6">
        <f t="shared" si="45"/>
        <v>6.9938793858651815E-2</v>
      </c>
      <c r="EU8" s="6">
        <f t="shared" si="35"/>
        <v>2.7521026826659179E-2</v>
      </c>
      <c r="EV8" s="6">
        <f t="shared" si="36"/>
        <v>1.3237552628138331E-2</v>
      </c>
      <c r="EW8" s="6">
        <f t="shared" si="37"/>
        <v>4.0121662217327415E-2</v>
      </c>
    </row>
    <row r="9" spans="1:153" x14ac:dyDescent="0.25">
      <c r="A9" s="6" t="s">
        <v>362</v>
      </c>
      <c r="B9" s="6">
        <v>610.54079999999999</v>
      </c>
      <c r="C9" s="6" t="s">
        <v>24</v>
      </c>
      <c r="D9" s="6" t="s">
        <v>113</v>
      </c>
      <c r="E9" s="6" t="s">
        <v>376</v>
      </c>
      <c r="F9" s="6">
        <v>27574.1</v>
      </c>
      <c r="G9" s="6">
        <v>2055.3000000000002</v>
      </c>
      <c r="H9" s="6">
        <v>223537.1</v>
      </c>
      <c r="I9" s="6">
        <v>249011.7</v>
      </c>
      <c r="J9" s="6">
        <v>45405.2</v>
      </c>
      <c r="K9" s="6">
        <v>50015.8</v>
      </c>
      <c r="L9" s="6">
        <v>105833.4</v>
      </c>
      <c r="M9" s="6">
        <v>72735.5</v>
      </c>
      <c r="N9" s="6">
        <v>132949.20000000001</v>
      </c>
      <c r="O9" s="6">
        <v>118147.7</v>
      </c>
      <c r="P9" s="6">
        <v>112292.8</v>
      </c>
      <c r="Q9" s="6">
        <v>80475.5</v>
      </c>
      <c r="R9" s="6">
        <v>131572.9</v>
      </c>
      <c r="S9" s="6">
        <v>127390.6</v>
      </c>
      <c r="T9" s="6">
        <v>276905.40000000002</v>
      </c>
      <c r="U9" s="6">
        <v>231226.7</v>
      </c>
      <c r="V9" s="6">
        <v>110126.1</v>
      </c>
      <c r="W9" s="6">
        <v>107227.4</v>
      </c>
      <c r="X9" s="6">
        <v>93873.8</v>
      </c>
      <c r="Y9" s="6">
        <v>91437.1</v>
      </c>
      <c r="Z9" s="6">
        <v>102829.9</v>
      </c>
      <c r="AA9" s="6">
        <v>115854.7</v>
      </c>
      <c r="AB9" s="6">
        <v>52607.9</v>
      </c>
      <c r="AC9" s="6">
        <v>79487</v>
      </c>
      <c r="AD9" s="6">
        <v>86051.199999999997</v>
      </c>
      <c r="AE9" s="6">
        <v>82437.899999999994</v>
      </c>
      <c r="AF9" s="6">
        <v>79153.8</v>
      </c>
      <c r="AG9" s="6">
        <v>72138.3</v>
      </c>
      <c r="AH9" s="6">
        <v>81934.600000000006</v>
      </c>
      <c r="AI9" s="6">
        <v>54849.1</v>
      </c>
      <c r="AJ9" s="6">
        <v>421895.4</v>
      </c>
      <c r="AK9" s="6">
        <v>67327.8</v>
      </c>
      <c r="AL9" s="6">
        <v>21906.2</v>
      </c>
      <c r="AM9" s="6">
        <v>24877.4</v>
      </c>
      <c r="AN9" s="6">
        <v>191442.7</v>
      </c>
      <c r="AO9" s="6">
        <v>156194.29999999999</v>
      </c>
      <c r="AP9" s="6">
        <v>253026.4</v>
      </c>
      <c r="AQ9" s="6">
        <v>240946.5</v>
      </c>
      <c r="AS9" s="6" t="s">
        <v>376</v>
      </c>
      <c r="AT9" s="6">
        <f t="shared" si="0"/>
        <v>19.748092383647496</v>
      </c>
      <c r="AU9" s="6">
        <f t="shared" si="0"/>
        <v>21.678276840787724</v>
      </c>
      <c r="AV9" s="6">
        <f t="shared" si="0"/>
        <v>3.0436575747810228</v>
      </c>
      <c r="AW9" s="6">
        <f t="shared" si="0"/>
        <v>3.3869601917497372</v>
      </c>
      <c r="AX9" s="6">
        <f t="shared" si="0"/>
        <v>7.8778367870802555</v>
      </c>
      <c r="AY9" s="6">
        <f t="shared" si="0"/>
        <v>6.4809291272702811</v>
      </c>
      <c r="AZ9" s="6">
        <f t="shared" si="0"/>
        <v>11.340026932192927</v>
      </c>
      <c r="BA9" s="6">
        <f t="shared" si="0"/>
        <v>11.540774697518856</v>
      </c>
      <c r="BB9" s="6">
        <f t="shared" si="0"/>
        <v>10.298182685242185</v>
      </c>
      <c r="BC9" s="6">
        <f t="shared" si="0"/>
        <v>6.9339834593534091</v>
      </c>
      <c r="BD9" s="6">
        <f t="shared" si="1"/>
        <v>12.074868592221762</v>
      </c>
      <c r="BE9" s="6">
        <f t="shared" si="1"/>
        <v>11.783792158898681</v>
      </c>
      <c r="BF9" s="6">
        <f t="shared" si="1"/>
        <v>32.763200863256245</v>
      </c>
      <c r="BG9" s="6">
        <f t="shared" si="1"/>
        <v>35.038728325889224</v>
      </c>
      <c r="BH9" s="6">
        <f t="shared" si="1"/>
        <v>11.689040141700001</v>
      </c>
      <c r="BI9" s="6">
        <f t="shared" si="1"/>
        <v>11.020664375221454</v>
      </c>
      <c r="BJ9" s="6">
        <f t="shared" si="1"/>
        <v>8.8389975436453145</v>
      </c>
      <c r="BK9" s="6">
        <f t="shared" si="1"/>
        <v>9.2675100327727975</v>
      </c>
      <c r="BL9" s="6">
        <f t="shared" si="1"/>
        <v>10.238738173613642</v>
      </c>
      <c r="BM9" s="6">
        <f t="shared" si="1"/>
        <v>12.30770783419954</v>
      </c>
      <c r="BN9" s="6">
        <f t="shared" si="2"/>
        <v>5.9284923831439738</v>
      </c>
      <c r="BO9" s="6">
        <f t="shared" si="2"/>
        <v>6.5223527635502503</v>
      </c>
      <c r="BP9" s="6">
        <f t="shared" si="2"/>
        <v>5.7863900355785738</v>
      </c>
      <c r="BQ9" s="6">
        <f t="shared" si="2"/>
        <v>5.9965510224456322</v>
      </c>
      <c r="BR9" s="6">
        <f t="shared" si="2"/>
        <v>5.2806463761260867</v>
      </c>
      <c r="BS9" s="6">
        <f t="shared" si="2"/>
        <v>5.0354141610574761</v>
      </c>
      <c r="BT9" s="6">
        <f t="shared" si="2"/>
        <v>6.4284187158242183</v>
      </c>
      <c r="BU9" s="6">
        <f t="shared" si="2"/>
        <v>3.8738652999266709</v>
      </c>
      <c r="BV9" s="6">
        <f t="shared" si="2"/>
        <v>33.573958611030427</v>
      </c>
      <c r="BW9" s="6">
        <f t="shared" si="2"/>
        <v>4.0488365904590946</v>
      </c>
      <c r="BX9" s="6">
        <f t="shared" si="3"/>
        <v>1.5072423482657169</v>
      </c>
      <c r="BY9" s="6">
        <f t="shared" si="3"/>
        <v>1.5041488585820797</v>
      </c>
      <c r="BZ9" s="6">
        <f t="shared" si="3"/>
        <v>13.366971394498142</v>
      </c>
      <c r="CA9" s="6">
        <f t="shared" si="3"/>
        <v>13.239607281286865</v>
      </c>
      <c r="CB9" s="6">
        <f t="shared" si="3"/>
        <v>17.312817846079106</v>
      </c>
      <c r="CC9" s="6">
        <f t="shared" si="3"/>
        <v>17.373189019725469</v>
      </c>
      <c r="CE9" s="6" t="s">
        <v>376</v>
      </c>
      <c r="CF9" s="6">
        <f t="shared" si="4"/>
        <v>20.71318461221761</v>
      </c>
      <c r="CG9" s="6">
        <f t="shared" si="5"/>
        <v>3.2153088832653802</v>
      </c>
      <c r="CH9" s="6">
        <f t="shared" si="6"/>
        <v>7.1793829571752683</v>
      </c>
      <c r="CI9" s="6">
        <f t="shared" si="7"/>
        <v>11.440400814855892</v>
      </c>
      <c r="CJ9" s="6">
        <f t="shared" si="8"/>
        <v>8.6160830722977977</v>
      </c>
      <c r="CK9" s="6">
        <f t="shared" si="9"/>
        <v>11.929330375560221</v>
      </c>
      <c r="CL9" s="6">
        <f t="shared" si="46"/>
        <v>33.900964594572734</v>
      </c>
      <c r="CM9" s="6">
        <f t="shared" si="10"/>
        <v>11.354852258460728</v>
      </c>
      <c r="CN9" s="6">
        <f t="shared" si="11"/>
        <v>9.0532537882090551</v>
      </c>
      <c r="CO9" s="6">
        <f t="shared" si="12"/>
        <v>11.27322300390659</v>
      </c>
      <c r="CP9" s="6">
        <f t="shared" si="13"/>
        <v>6.225422573347112</v>
      </c>
      <c r="CQ9" s="6">
        <f t="shared" si="47"/>
        <v>5.8914705290121034</v>
      </c>
      <c r="CR9" s="6">
        <f t="shared" si="14"/>
        <v>5.1580302685917818</v>
      </c>
      <c r="CS9" s="6">
        <f t="shared" si="15"/>
        <v>5.1511420078754444</v>
      </c>
      <c r="CT9" s="6">
        <f t="shared" si="39"/>
        <v>4.0488365904590946</v>
      </c>
      <c r="CU9" s="6">
        <f t="shared" si="48"/>
        <v>1.5056956034238982</v>
      </c>
      <c r="CV9" s="6">
        <f t="shared" si="16"/>
        <v>13.303289337892505</v>
      </c>
      <c r="CW9" s="6">
        <f t="shared" si="17"/>
        <v>17.343003432902286</v>
      </c>
      <c r="CY9" s="6" t="s">
        <v>376</v>
      </c>
      <c r="CZ9" s="6">
        <f t="shared" si="40"/>
        <v>10.369292150886086</v>
      </c>
      <c r="DA9" s="6">
        <f t="shared" si="18"/>
        <v>10.661938087571302</v>
      </c>
      <c r="DB9" s="6">
        <f t="shared" si="41"/>
        <v>10.204053023334891</v>
      </c>
      <c r="DC9" s="6">
        <f t="shared" si="19"/>
        <v>7.7967053687552692</v>
      </c>
      <c r="DD9" s="6">
        <f t="shared" si="20"/>
        <v>4.7860029556421066</v>
      </c>
      <c r="DE9" s="6">
        <f t="shared" si="21"/>
        <v>10.717329458072896</v>
      </c>
      <c r="DG9" s="6" t="s">
        <v>376</v>
      </c>
      <c r="DH9" s="6">
        <f t="shared" si="22"/>
        <v>9.1747236609368521</v>
      </c>
      <c r="DI9" s="6">
        <f t="shared" si="23"/>
        <v>1.7885483181822288</v>
      </c>
      <c r="DJ9" s="6">
        <f t="shared" si="42"/>
        <v>1.627475885883535</v>
      </c>
      <c r="DK9" s="6">
        <f t="shared" si="24"/>
        <v>3.0153792701113868</v>
      </c>
      <c r="DL9" s="6">
        <f t="shared" si="25"/>
        <v>0.63841408936659538</v>
      </c>
      <c r="DM9" s="6">
        <f t="shared" si="26"/>
        <v>8.2292448740113358</v>
      </c>
      <c r="DO9" s="6" t="s">
        <v>376</v>
      </c>
      <c r="DP9" s="6">
        <f t="shared" si="43"/>
        <v>0.50149463334542499</v>
      </c>
      <c r="DQ9" s="6">
        <f t="shared" si="27"/>
        <v>7.7849336815538975E-2</v>
      </c>
      <c r="DR9" s="6">
        <f t="shared" si="27"/>
        <v>0.3004933953219166</v>
      </c>
      <c r="DS9" s="6">
        <f t="shared" si="27"/>
        <v>0.35749613704747463</v>
      </c>
      <c r="DT9" s="6">
        <f t="shared" si="27"/>
        <v>0.23473570275113748</v>
      </c>
      <c r="DU9" s="6">
        <f t="shared" si="27"/>
        <v>0.25190649710168217</v>
      </c>
      <c r="DV9" s="6">
        <f t="shared" si="27"/>
        <v>0.71085479754306291</v>
      </c>
      <c r="DW9" s="6">
        <f t="shared" si="27"/>
        <v>0.35461388562445267</v>
      </c>
      <c r="DX9" s="6">
        <f t="shared" si="27"/>
        <v>0.21245036780477675</v>
      </c>
      <c r="DY9" s="6">
        <f t="shared" si="27"/>
        <v>0.28617010093399076</v>
      </c>
      <c r="DZ9" s="6">
        <f t="shared" si="27"/>
        <v>0.13663627752184632</v>
      </c>
      <c r="EA9" s="6">
        <f t="shared" si="27"/>
        <v>0.12388303099633317</v>
      </c>
      <c r="EB9" s="6">
        <f t="shared" si="27"/>
        <v>0.105524281493987</v>
      </c>
      <c r="EC9" s="6">
        <f t="shared" si="27"/>
        <v>0.15855474031664626</v>
      </c>
      <c r="ED9" s="6">
        <f t="shared" si="27"/>
        <v>0.15177932756174956</v>
      </c>
      <c r="EE9" s="6">
        <f t="shared" si="27"/>
        <v>4.4449090540950573E-2</v>
      </c>
      <c r="EF9" s="6">
        <f t="shared" si="27"/>
        <v>0.25034735293560534</v>
      </c>
      <c r="EG9" s="6">
        <f t="shared" si="27"/>
        <v>0.29361963725613699</v>
      </c>
      <c r="EI9" s="6" t="s">
        <v>376</v>
      </c>
      <c r="EJ9" s="6">
        <f t="shared" si="28"/>
        <v>0.29327912182762689</v>
      </c>
      <c r="EK9" s="6">
        <f t="shared" si="29"/>
        <v>0.28137944563343148</v>
      </c>
      <c r="EL9" s="6">
        <f t="shared" si="44"/>
        <v>0.2835321267146147</v>
      </c>
      <c r="EM9" s="6">
        <f t="shared" si="30"/>
        <v>0.18222980315072343</v>
      </c>
      <c r="EN9" s="6">
        <f t="shared" si="31"/>
        <v>0.13861944979079427</v>
      </c>
      <c r="EO9" s="6">
        <f t="shared" si="32"/>
        <v>0.1961386935775643</v>
      </c>
      <c r="EQ9" s="6" t="s">
        <v>376</v>
      </c>
      <c r="ER9" s="6">
        <f t="shared" si="33"/>
        <v>0.21191476735827441</v>
      </c>
      <c r="ES9" s="6">
        <f t="shared" si="34"/>
        <v>6.6475725483236672E-2</v>
      </c>
      <c r="ET9" s="6">
        <f t="shared" si="45"/>
        <v>0.10052478748762758</v>
      </c>
      <c r="EU9" s="6">
        <f t="shared" si="35"/>
        <v>9.0240514469338201E-2</v>
      </c>
      <c r="EV9" s="6">
        <f t="shared" si="36"/>
        <v>2.886077230334114E-2</v>
      </c>
      <c r="EW9" s="6">
        <f t="shared" si="37"/>
        <v>0.13313686341368164</v>
      </c>
    </row>
    <row r="10" spans="1:153" x14ac:dyDescent="0.25">
      <c r="A10" s="6" t="s">
        <v>362</v>
      </c>
      <c r="B10" s="6">
        <v>608.52449999999999</v>
      </c>
      <c r="C10" s="6" t="s">
        <v>377</v>
      </c>
      <c r="D10" s="6" t="s">
        <v>365</v>
      </c>
      <c r="E10" s="6" t="s">
        <v>378</v>
      </c>
      <c r="F10" s="6">
        <v>4743.8</v>
      </c>
      <c r="G10" s="6">
        <v>0</v>
      </c>
      <c r="H10" s="6">
        <v>65182.7</v>
      </c>
      <c r="I10" s="6">
        <v>72455.199999999997</v>
      </c>
      <c r="J10" s="6">
        <v>8076.9</v>
      </c>
      <c r="K10" s="6">
        <v>13483.4</v>
      </c>
      <c r="L10" s="6">
        <v>25762.3</v>
      </c>
      <c r="M10" s="6">
        <v>13154.4</v>
      </c>
      <c r="N10" s="6">
        <v>37803.4</v>
      </c>
      <c r="O10" s="6">
        <v>36921.1</v>
      </c>
      <c r="P10" s="6">
        <v>33847</v>
      </c>
      <c r="Q10" s="6">
        <v>26564.799999999999</v>
      </c>
      <c r="R10" s="6">
        <v>28585.599999999999</v>
      </c>
      <c r="S10" s="6">
        <v>30697.8</v>
      </c>
      <c r="T10" s="6">
        <v>39495</v>
      </c>
      <c r="U10" s="6">
        <v>20996.9</v>
      </c>
      <c r="V10" s="6">
        <v>33520.5</v>
      </c>
      <c r="W10" s="6">
        <v>31604.6</v>
      </c>
      <c r="X10" s="6">
        <v>33160.199999999997</v>
      </c>
      <c r="Y10" s="6">
        <v>33548.300000000003</v>
      </c>
      <c r="Z10" s="6">
        <v>33356.199999999997</v>
      </c>
      <c r="AA10" s="6">
        <v>43521.1</v>
      </c>
      <c r="AB10" s="6">
        <v>19878.2</v>
      </c>
      <c r="AC10" s="6">
        <v>26900.400000000001</v>
      </c>
      <c r="AD10" s="6">
        <v>27956.6</v>
      </c>
      <c r="AE10" s="6">
        <v>32583.599999999999</v>
      </c>
      <c r="AF10" s="6">
        <v>17491.3</v>
      </c>
      <c r="AG10" s="6">
        <v>18815.2</v>
      </c>
      <c r="AH10" s="6">
        <v>33663.300000000003</v>
      </c>
      <c r="AI10" s="6">
        <v>11857.4</v>
      </c>
      <c r="AJ10" s="6">
        <v>139001.5</v>
      </c>
      <c r="AK10" s="6">
        <v>18110.599999999999</v>
      </c>
      <c r="AL10" s="6">
        <v>103079.5</v>
      </c>
      <c r="AM10" s="6">
        <v>23536.7</v>
      </c>
      <c r="AN10" s="6">
        <v>44541</v>
      </c>
      <c r="AO10" s="6">
        <v>43056.6</v>
      </c>
      <c r="AP10" s="6">
        <v>61193.7</v>
      </c>
      <c r="AQ10" s="6">
        <v>59136.7</v>
      </c>
      <c r="AS10" s="6" t="s">
        <v>378</v>
      </c>
      <c r="AT10" s="6">
        <f t="shared" si="0"/>
        <v>5.7584802764980827</v>
      </c>
      <c r="AU10" s="6">
        <f t="shared" si="0"/>
        <v>6.3077513392127447</v>
      </c>
      <c r="AV10" s="6">
        <f t="shared" si="0"/>
        <v>0.54142075942290413</v>
      </c>
      <c r="AW10" s="6">
        <f t="shared" si="0"/>
        <v>0.9130662520531192</v>
      </c>
      <c r="AX10" s="6">
        <f t="shared" si="0"/>
        <v>1.9176478754324975</v>
      </c>
      <c r="AY10" s="6">
        <f t="shared" si="0"/>
        <v>1.1720925010725738</v>
      </c>
      <c r="AZ10" s="6">
        <f t="shared" si="0"/>
        <v>3.2244765228257268</v>
      </c>
      <c r="BA10" s="6">
        <f t="shared" si="0"/>
        <v>3.6064865984235279</v>
      </c>
      <c r="BB10" s="6">
        <f t="shared" si="0"/>
        <v>3.104051099869201</v>
      </c>
      <c r="BC10" s="6">
        <f t="shared" si="0"/>
        <v>2.2888939341915422</v>
      </c>
      <c r="BD10" s="6">
        <f t="shared" si="1"/>
        <v>2.6233925347074845</v>
      </c>
      <c r="BE10" s="6">
        <f t="shared" si="1"/>
        <v>2.8395854555629683</v>
      </c>
      <c r="BF10" s="6">
        <f t="shared" si="1"/>
        <v>4.6730133038008832</v>
      </c>
      <c r="BG10" s="6">
        <f t="shared" si="1"/>
        <v>3.1817462031238759</v>
      </c>
      <c r="BH10" s="6">
        <f t="shared" si="1"/>
        <v>3.5579437578362887</v>
      </c>
      <c r="BI10" s="6">
        <f t="shared" si="1"/>
        <v>3.2482713309576097</v>
      </c>
      <c r="BJ10" s="6">
        <f t="shared" si="1"/>
        <v>3.1223081024395238</v>
      </c>
      <c r="BK10" s="6">
        <f t="shared" si="1"/>
        <v>3.4002522699481026</v>
      </c>
      <c r="BL10" s="6">
        <f t="shared" si="1"/>
        <v>3.3212654905498433</v>
      </c>
      <c r="BM10" s="6">
        <f t="shared" si="1"/>
        <v>4.6234204000612973</v>
      </c>
      <c r="BN10" s="6">
        <f t="shared" si="2"/>
        <v>2.2401152163574776</v>
      </c>
      <c r="BO10" s="6">
        <f t="shared" si="2"/>
        <v>2.2073282207229754</v>
      </c>
      <c r="BP10" s="6">
        <f t="shared" si="2"/>
        <v>1.8799016361033425</v>
      </c>
      <c r="BQ10" s="6">
        <f t="shared" si="2"/>
        <v>2.3701382482445514</v>
      </c>
      <c r="BR10" s="6">
        <f t="shared" si="2"/>
        <v>1.1669101162386926</v>
      </c>
      <c r="BS10" s="6">
        <f t="shared" si="2"/>
        <v>1.3133429055457175</v>
      </c>
      <c r="BT10" s="6">
        <f t="shared" si="2"/>
        <v>2.6411526724534617</v>
      </c>
      <c r="BU10" s="6">
        <f t="shared" si="2"/>
        <v>0.83746078618155095</v>
      </c>
      <c r="BV10" s="6">
        <f t="shared" si="2"/>
        <v>11.061582107487178</v>
      </c>
      <c r="BW10" s="6">
        <f t="shared" si="2"/>
        <v>1.0891022720951595</v>
      </c>
      <c r="BX10" s="6">
        <f t="shared" si="3"/>
        <v>7.0923203311416847</v>
      </c>
      <c r="BY10" s="6">
        <f t="shared" si="3"/>
        <v>1.4230868354325144</v>
      </c>
      <c r="BZ10" s="6">
        <f t="shared" si="3"/>
        <v>3.1099554743134195</v>
      </c>
      <c r="CA10" s="6">
        <f t="shared" si="3"/>
        <v>3.649636861700178</v>
      </c>
      <c r="CB10" s="6">
        <f t="shared" si="3"/>
        <v>4.1870547161387552</v>
      </c>
      <c r="CC10" s="6">
        <f t="shared" si="3"/>
        <v>4.2639883422369662</v>
      </c>
      <c r="CE10" s="6" t="s">
        <v>378</v>
      </c>
      <c r="CF10" s="6">
        <f t="shared" si="4"/>
        <v>6.0331158078554132</v>
      </c>
      <c r="CG10" s="6">
        <f t="shared" si="5"/>
        <v>0.72724350573801166</v>
      </c>
      <c r="CH10" s="6">
        <f t="shared" si="6"/>
        <v>1.5448701882525357</v>
      </c>
      <c r="CI10" s="6">
        <f t="shared" si="7"/>
        <v>3.4154815606246274</v>
      </c>
      <c r="CJ10" s="6">
        <f t="shared" si="8"/>
        <v>2.6964725170303714</v>
      </c>
      <c r="CK10" s="6">
        <f t="shared" si="9"/>
        <v>2.7314889951352264</v>
      </c>
      <c r="CL10" s="6">
        <f t="shared" si="46"/>
        <v>3.9273797534623798</v>
      </c>
      <c r="CM10" s="6">
        <f t="shared" si="10"/>
        <v>3.4031075443969492</v>
      </c>
      <c r="CN10" s="6">
        <f t="shared" si="11"/>
        <v>3.2612801861938134</v>
      </c>
      <c r="CO10" s="6">
        <f t="shared" si="12"/>
        <v>3.9723429453055701</v>
      </c>
      <c r="CP10" s="6">
        <f t="shared" si="13"/>
        <v>2.2237217185402267</v>
      </c>
      <c r="CQ10" s="6">
        <f t="shared" si="47"/>
        <v>2.1250199421739469</v>
      </c>
      <c r="CR10" s="6">
        <f t="shared" si="14"/>
        <v>1.240126510892205</v>
      </c>
      <c r="CS10" s="6">
        <f t="shared" si="15"/>
        <v>1.7393067293175064</v>
      </c>
      <c r="CT10" s="6">
        <f t="shared" si="39"/>
        <v>1.0891022720951595</v>
      </c>
      <c r="CU10" s="6">
        <f t="shared" si="48"/>
        <v>4.2577035832870997</v>
      </c>
      <c r="CV10" s="6">
        <f t="shared" si="16"/>
        <v>3.3797961680067985</v>
      </c>
      <c r="CW10" s="6">
        <f t="shared" si="17"/>
        <v>4.2255215291878603</v>
      </c>
      <c r="CY10" s="6" t="s">
        <v>378</v>
      </c>
      <c r="CZ10" s="6">
        <f t="shared" si="40"/>
        <v>2.7684098339486538</v>
      </c>
      <c r="DA10" s="6">
        <f t="shared" si="18"/>
        <v>2.9478143575967422</v>
      </c>
      <c r="DB10" s="6">
        <f t="shared" si="41"/>
        <v>3.3321938652953813</v>
      </c>
      <c r="DC10" s="6">
        <f t="shared" si="19"/>
        <v>2.7736948686732479</v>
      </c>
      <c r="DD10" s="6">
        <f t="shared" si="20"/>
        <v>1.3561785041016237</v>
      </c>
      <c r="DE10" s="6">
        <f t="shared" si="21"/>
        <v>3.9543404268272528</v>
      </c>
      <c r="DG10" s="6" t="s">
        <v>378</v>
      </c>
      <c r="DH10" s="6">
        <f t="shared" si="22"/>
        <v>2.8567214022436258</v>
      </c>
      <c r="DI10" s="6">
        <f t="shared" si="23"/>
        <v>0.40538993330577366</v>
      </c>
      <c r="DJ10" s="6">
        <f t="shared" si="42"/>
        <v>0.1002870867432108</v>
      </c>
      <c r="DK10" s="6">
        <f t="shared" si="24"/>
        <v>1.0392321294471414</v>
      </c>
      <c r="DL10" s="6">
        <f t="shared" si="25"/>
        <v>0.34028298208088609</v>
      </c>
      <c r="DM10" s="6">
        <f t="shared" si="26"/>
        <v>0.49783004143901494</v>
      </c>
      <c r="DO10" s="6" t="s">
        <v>378</v>
      </c>
      <c r="DP10" s="6">
        <f t="shared" si="43"/>
        <v>0.14607001562696986</v>
      </c>
      <c r="DQ10" s="6">
        <f t="shared" si="27"/>
        <v>1.7608082669685759E-2</v>
      </c>
      <c r="DR10" s="6">
        <f t="shared" si="27"/>
        <v>6.4660610942289379E-2</v>
      </c>
      <c r="DS10" s="6">
        <f t="shared" si="27"/>
        <v>0.10672890607946456</v>
      </c>
      <c r="DT10" s="6">
        <f t="shared" si="27"/>
        <v>7.3462426710963799E-2</v>
      </c>
      <c r="DU10" s="6">
        <f t="shared" si="27"/>
        <v>5.7679668763804787E-2</v>
      </c>
      <c r="DV10" s="6">
        <f t="shared" si="27"/>
        <v>8.2351542881147641E-2</v>
      </c>
      <c r="DW10" s="6">
        <f t="shared" si="27"/>
        <v>0.1062796029439563</v>
      </c>
      <c r="DX10" s="6">
        <f t="shared" si="27"/>
        <v>7.6531619601086037E-2</v>
      </c>
      <c r="DY10" s="6">
        <f t="shared" si="27"/>
        <v>0.10083769133357778</v>
      </c>
      <c r="DZ10" s="6">
        <f t="shared" si="27"/>
        <v>4.8806495348067372E-2</v>
      </c>
      <c r="EA10" s="6">
        <f t="shared" si="27"/>
        <v>4.4683905328523177E-2</v>
      </c>
      <c r="EB10" s="6">
        <f t="shared" si="27"/>
        <v>2.5370820295568492E-2</v>
      </c>
      <c r="EC10" s="6">
        <f t="shared" si="27"/>
        <v>5.3536735422224244E-2</v>
      </c>
      <c r="ED10" s="6">
        <f t="shared" si="27"/>
        <v>4.0827335658373237E-2</v>
      </c>
      <c r="EE10" s="6">
        <f t="shared" si="27"/>
        <v>0.12569011401753968</v>
      </c>
      <c r="EF10" s="6">
        <f t="shared" si="27"/>
        <v>6.3602542396213615E-2</v>
      </c>
      <c r="EG10" s="6">
        <f t="shared" si="27"/>
        <v>7.153871031728852E-2</v>
      </c>
      <c r="EI10" s="6" t="s">
        <v>378</v>
      </c>
      <c r="EJ10" s="6">
        <f t="shared" si="28"/>
        <v>7.6112903079648339E-2</v>
      </c>
      <c r="EK10" s="6">
        <f t="shared" si="29"/>
        <v>7.9290333851411057E-2</v>
      </c>
      <c r="EL10" s="6">
        <f t="shared" si="44"/>
        <v>9.140561127252117E-2</v>
      </c>
      <c r="EM10" s="6">
        <f t="shared" si="30"/>
        <v>6.4776030670056106E-2</v>
      </c>
      <c r="EN10" s="6">
        <f t="shared" si="31"/>
        <v>3.9911630458721988E-2</v>
      </c>
      <c r="EO10" s="6">
        <f t="shared" si="32"/>
        <v>8.6943788910347278E-2</v>
      </c>
      <c r="EQ10" s="6" t="s">
        <v>378</v>
      </c>
      <c r="ER10" s="6">
        <f t="shared" si="33"/>
        <v>6.4992178769295E-2</v>
      </c>
      <c r="ES10" s="6">
        <f t="shared" si="34"/>
        <v>2.5038576168389306E-2</v>
      </c>
      <c r="ET10" s="6">
        <f t="shared" si="45"/>
        <v>2.103500074836805E-2</v>
      </c>
      <c r="EU10" s="6">
        <f t="shared" si="35"/>
        <v>3.1298266157657233E-2</v>
      </c>
      <c r="EV10" s="6">
        <f t="shared" si="36"/>
        <v>1.4105267836521046E-2</v>
      </c>
      <c r="EW10" s="6">
        <f t="shared" si="37"/>
        <v>3.3789110262066081E-2</v>
      </c>
    </row>
    <row r="11" spans="1:153" x14ac:dyDescent="0.25">
      <c r="A11" s="6" t="s">
        <v>362</v>
      </c>
      <c r="B11" s="6">
        <v>606.50869999999998</v>
      </c>
      <c r="C11" s="6" t="s">
        <v>379</v>
      </c>
      <c r="D11" s="6" t="s">
        <v>348</v>
      </c>
      <c r="E11" s="6" t="s">
        <v>380</v>
      </c>
      <c r="F11" s="6">
        <v>0</v>
      </c>
      <c r="G11" s="6">
        <v>0</v>
      </c>
      <c r="H11" s="6">
        <v>11771.9</v>
      </c>
      <c r="I11" s="6">
        <v>13186.1</v>
      </c>
      <c r="J11" s="6">
        <v>14813.4</v>
      </c>
      <c r="K11" s="6">
        <v>14554.7</v>
      </c>
      <c r="L11" s="6">
        <v>10140.1</v>
      </c>
      <c r="M11" s="6">
        <v>9061.7000000000007</v>
      </c>
      <c r="N11" s="6">
        <v>16491.7</v>
      </c>
      <c r="O11" s="6">
        <v>14573.9</v>
      </c>
      <c r="P11" s="6">
        <v>10925.4</v>
      </c>
      <c r="Q11" s="6">
        <v>10607.6</v>
      </c>
      <c r="R11" s="6">
        <v>10884.6</v>
      </c>
      <c r="S11" s="6">
        <v>14537</v>
      </c>
      <c r="T11" s="6">
        <v>0</v>
      </c>
      <c r="U11" s="6">
        <v>1457.8</v>
      </c>
      <c r="V11" s="6">
        <v>7218.7</v>
      </c>
      <c r="W11" s="6">
        <v>10981.7</v>
      </c>
      <c r="X11" s="6">
        <v>9887.1</v>
      </c>
      <c r="Y11" s="6">
        <v>13092.9</v>
      </c>
      <c r="Z11" s="6">
        <v>10309.700000000001</v>
      </c>
      <c r="AA11" s="6">
        <v>14267.2</v>
      </c>
      <c r="AB11" s="6">
        <v>7762.9</v>
      </c>
      <c r="AC11" s="6">
        <v>14268</v>
      </c>
      <c r="AD11" s="6">
        <v>6201.3</v>
      </c>
      <c r="AE11" s="6">
        <v>11052.4</v>
      </c>
      <c r="AF11" s="6">
        <v>8189.1</v>
      </c>
      <c r="AG11" s="6">
        <v>5736.8</v>
      </c>
      <c r="AH11" s="6">
        <v>7788.9</v>
      </c>
      <c r="AI11" s="6">
        <v>13773.3</v>
      </c>
      <c r="AJ11" s="6">
        <v>58961.599999999999</v>
      </c>
      <c r="AK11" s="6">
        <v>8510.2000000000007</v>
      </c>
      <c r="AL11" s="6">
        <v>10544.8</v>
      </c>
      <c r="AM11" s="6">
        <v>19462.099999999999</v>
      </c>
      <c r="AN11" s="6">
        <v>8427.6</v>
      </c>
      <c r="AO11" s="6">
        <v>11777.2</v>
      </c>
      <c r="AP11" s="6">
        <v>8024</v>
      </c>
      <c r="AQ11" s="6">
        <v>8703.5</v>
      </c>
      <c r="AS11" s="6" t="s">
        <v>380</v>
      </c>
      <c r="AT11" s="6">
        <f t="shared" ref="AT11:AT19" si="49">H11/H$4*20*2</f>
        <v>1.0399730905118656</v>
      </c>
      <c r="AU11" s="6">
        <f t="shared" ref="AU11:AU19" si="50">I11/I$4*20*2</f>
        <v>1.1479457641962645</v>
      </c>
      <c r="AV11" s="6">
        <f t="shared" ref="AV11:AV19" si="51">J11/J$4*20*2</f>
        <v>0.99299016672674512</v>
      </c>
      <c r="AW11" s="6">
        <f t="shared" ref="AW11:AW19" si="52">K11/K$4*20*2</f>
        <v>0.98561233655884539</v>
      </c>
      <c r="AX11" s="6">
        <f t="shared" ref="AX11:AX19" si="53">L11/L$4*20*2</f>
        <v>0.75479057466426014</v>
      </c>
      <c r="AY11" s="6">
        <f t="shared" ref="AY11:AY19" si="54">M11/M$4*20*2</f>
        <v>0.80742189814581755</v>
      </c>
      <c r="AZ11" s="6">
        <f t="shared" ref="AZ11:AZ19" si="55">N11/N$4*20*2</f>
        <v>1.4066750469927316</v>
      </c>
      <c r="BA11" s="6">
        <f t="shared" ref="BA11:BA19" si="56">O11/O$4*20*2</f>
        <v>1.4235917953897541</v>
      </c>
      <c r="BB11" s="6">
        <f t="shared" ref="BB11:BB19" si="57">P11/P$4*20*2</f>
        <v>1.0019499478982175</v>
      </c>
      <c r="BC11" s="6">
        <f t="shared" ref="BC11:BC19" si="58">Q11/Q$4*20*2</f>
        <v>0.91397907367381648</v>
      </c>
      <c r="BD11" s="6">
        <f t="shared" ref="BD11:BD19" si="59">R11/R$4*20*2</f>
        <v>0.99891478168298331</v>
      </c>
      <c r="BE11" s="6">
        <f t="shared" ref="BE11:BE19" si="60">S11/S$4*20*2</f>
        <v>1.3446909474789357</v>
      </c>
      <c r="BG11" s="6">
        <f t="shared" ref="BG11:BP14" si="61">U11/U$4*20*2</f>
        <v>0.22090640117893523</v>
      </c>
      <c r="BH11" s="6">
        <f t="shared" si="61"/>
        <v>0.7662095912857152</v>
      </c>
      <c r="BI11" s="6">
        <f t="shared" si="61"/>
        <v>1.1286819410838038</v>
      </c>
      <c r="BJ11" s="6">
        <f t="shared" si="61"/>
        <v>0.9309525406852136</v>
      </c>
      <c r="BK11" s="6">
        <f t="shared" si="61"/>
        <v>1.327016956006817</v>
      </c>
      <c r="BL11" s="6">
        <f t="shared" si="61"/>
        <v>1.0265333229780889</v>
      </c>
      <c r="BM11" s="6">
        <f t="shared" si="61"/>
        <v>1.5156616797772697</v>
      </c>
      <c r="BN11" s="6">
        <f t="shared" si="61"/>
        <v>0.87481715714005592</v>
      </c>
      <c r="BO11" s="6">
        <f t="shared" si="61"/>
        <v>1.1707691726991201</v>
      </c>
      <c r="BP11" s="6">
        <f t="shared" si="61"/>
        <v>0.41699756107565511</v>
      </c>
      <c r="BQ11" s="6">
        <f t="shared" ref="BQ11:BZ14" si="62">AE11/AE$4*20*2</f>
        <v>0.80395401290520629</v>
      </c>
      <c r="BR11" s="6">
        <f t="shared" si="62"/>
        <v>0.54632552371123233</v>
      </c>
      <c r="BS11" s="6">
        <f t="shared" si="62"/>
        <v>0.4004414292983689</v>
      </c>
      <c r="BT11" s="6">
        <f t="shared" si="62"/>
        <v>0.61110093337470672</v>
      </c>
      <c r="BU11" s="6">
        <f t="shared" si="62"/>
        <v>0.97277637983996124</v>
      </c>
      <c r="BV11" s="6">
        <f t="shared" si="62"/>
        <v>4.692097420450974</v>
      </c>
      <c r="BW11" s="6">
        <f t="shared" si="62"/>
        <v>0.51177090521485913</v>
      </c>
      <c r="BX11" s="6">
        <f t="shared" si="62"/>
        <v>0.7255283487776214</v>
      </c>
      <c r="BY11" s="6">
        <f t="shared" si="62"/>
        <v>1.1767264867152631</v>
      </c>
      <c r="BZ11" s="6">
        <f t="shared" si="62"/>
        <v>0.58843449305861506</v>
      </c>
      <c r="CA11" s="6">
        <f t="shared" ref="CA11:CC14" si="63">AO11/AO$4*20*2</f>
        <v>0.99827908491648976</v>
      </c>
      <c r="CB11" s="6">
        <f t="shared" si="63"/>
        <v>0.54902591348941754</v>
      </c>
      <c r="CC11" s="6">
        <f t="shared" si="63"/>
        <v>0.62755653488712482</v>
      </c>
      <c r="CE11" s="6" t="s">
        <v>380</v>
      </c>
      <c r="CF11" s="6">
        <f t="shared" si="4"/>
        <v>1.0939594273540649</v>
      </c>
      <c r="CG11" s="6">
        <f t="shared" si="5"/>
        <v>0.98930125164279525</v>
      </c>
      <c r="CH11" s="6">
        <f t="shared" si="6"/>
        <v>0.78110623640503885</v>
      </c>
      <c r="CI11" s="6">
        <f t="shared" si="7"/>
        <v>1.4151334211912427</v>
      </c>
      <c r="CJ11" s="6">
        <f t="shared" si="8"/>
        <v>0.95796451078601697</v>
      </c>
      <c r="CK11" s="6">
        <f t="shared" si="9"/>
        <v>1.1718028645809595</v>
      </c>
      <c r="CL11" s="6">
        <f t="shared" si="46"/>
        <v>0.22090640117893523</v>
      </c>
      <c r="CM11" s="6">
        <f t="shared" si="10"/>
        <v>0.94744576618475951</v>
      </c>
      <c r="CN11" s="6">
        <f t="shared" si="11"/>
        <v>1.1289847483460154</v>
      </c>
      <c r="CO11" s="6">
        <f t="shared" si="12"/>
        <v>1.2710975013776793</v>
      </c>
      <c r="CP11" s="6">
        <f t="shared" si="13"/>
        <v>1.022793164919588</v>
      </c>
      <c r="CQ11" s="6">
        <f t="shared" si="47"/>
        <v>0.6104757869904307</v>
      </c>
      <c r="CR11" s="6">
        <f t="shared" si="14"/>
        <v>0.47338347650480062</v>
      </c>
      <c r="CS11" s="6">
        <f t="shared" si="15"/>
        <v>0.79193865660733398</v>
      </c>
      <c r="CT11" s="6">
        <f t="shared" si="39"/>
        <v>0.51177090521485913</v>
      </c>
      <c r="CU11" s="6">
        <f t="shared" si="48"/>
        <v>0.95112741774644227</v>
      </c>
      <c r="CV11" s="6">
        <f t="shared" si="16"/>
        <v>0.79335678898755235</v>
      </c>
      <c r="CW11" s="6">
        <f t="shared" si="17"/>
        <v>0.58829122418827118</v>
      </c>
      <c r="CY11" s="6" t="s">
        <v>380</v>
      </c>
      <c r="CZ11" s="6">
        <f t="shared" si="40"/>
        <v>0.95478897180063305</v>
      </c>
      <c r="DA11" s="6">
        <f t="shared" si="18"/>
        <v>1.1816335988527398</v>
      </c>
      <c r="DB11" s="6">
        <f t="shared" si="41"/>
        <v>1.0382152572653873</v>
      </c>
      <c r="DC11" s="6">
        <f t="shared" si="19"/>
        <v>0.96812215109589939</v>
      </c>
      <c r="DD11" s="6">
        <f t="shared" si="20"/>
        <v>0.59236434610899791</v>
      </c>
      <c r="DE11" s="6">
        <f t="shared" si="21"/>
        <v>0.77759181030742186</v>
      </c>
      <c r="DG11" s="6" t="s">
        <v>380</v>
      </c>
      <c r="DH11" s="6">
        <f t="shared" si="22"/>
        <v>0.15925640604595687</v>
      </c>
      <c r="DI11" s="6">
        <f t="shared" si="23"/>
        <v>0.22874294669457415</v>
      </c>
      <c r="DJ11" s="6">
        <f t="shared" si="42"/>
        <v>0.1283674453359277</v>
      </c>
      <c r="DK11" s="6">
        <f t="shared" si="24"/>
        <v>0.33368690743625123</v>
      </c>
      <c r="DL11" s="6">
        <f t="shared" si="25"/>
        <v>0.17389890088470183</v>
      </c>
      <c r="DM11" s="6">
        <f t="shared" si="26"/>
        <v>0.18193110441465041</v>
      </c>
      <c r="DO11" s="6" t="s">
        <v>380</v>
      </c>
      <c r="DP11" s="6">
        <f t="shared" si="43"/>
        <v>2.6486259461623255E-2</v>
      </c>
      <c r="DQ11" s="6">
        <f t="shared" si="27"/>
        <v>2.3953047482317916E-2</v>
      </c>
      <c r="DR11" s="6">
        <f t="shared" si="27"/>
        <v>3.2693236519705508E-2</v>
      </c>
      <c r="DS11" s="6">
        <f t="shared" si="27"/>
        <v>4.4220892228330443E-2</v>
      </c>
      <c r="DT11" s="6">
        <f t="shared" si="27"/>
        <v>2.6098689017170284E-2</v>
      </c>
      <c r="DU11" s="6">
        <f t="shared" si="27"/>
        <v>2.4744453009286696E-2</v>
      </c>
      <c r="DV11" s="6">
        <f t="shared" si="27"/>
        <v>4.632091651786162E-3</v>
      </c>
      <c r="DW11" s="6">
        <f t="shared" si="27"/>
        <v>2.9588885607460959E-2</v>
      </c>
      <c r="DX11" s="6">
        <f t="shared" si="27"/>
        <v>2.6493593424330903E-2</v>
      </c>
      <c r="DY11" s="6">
        <f t="shared" si="27"/>
        <v>3.2266735088992839E-2</v>
      </c>
      <c r="DZ11" s="6">
        <f t="shared" si="27"/>
        <v>2.2448379862230482E-2</v>
      </c>
      <c r="EA11" s="6">
        <f t="shared" si="27"/>
        <v>1.2836793542431221E-2</v>
      </c>
      <c r="EB11" s="6">
        <f t="shared" si="27"/>
        <v>9.6845983113885044E-3</v>
      </c>
      <c r="EC11" s="6">
        <f t="shared" si="27"/>
        <v>2.4376269932592728E-2</v>
      </c>
      <c r="ED11" s="6">
        <f t="shared" si="27"/>
        <v>1.9184830536806509E-2</v>
      </c>
      <c r="EE11" s="6">
        <f t="shared" si="27"/>
        <v>2.8077885471177774E-2</v>
      </c>
      <c r="EF11" s="6">
        <f t="shared" si="27"/>
        <v>1.4929749102787666E-2</v>
      </c>
      <c r="EG11" s="6">
        <f t="shared" si="27"/>
        <v>9.9598582515083214E-3</v>
      </c>
      <c r="EI11" s="6" t="s">
        <v>380</v>
      </c>
      <c r="EJ11" s="6">
        <f t="shared" si="28"/>
        <v>2.7710847821215561E-2</v>
      </c>
      <c r="EK11" s="6">
        <f t="shared" si="29"/>
        <v>3.1688011418262475E-2</v>
      </c>
      <c r="EL11" s="6">
        <f t="shared" si="44"/>
        <v>2.8041239515895933E-2</v>
      </c>
      <c r="EM11" s="6">
        <f t="shared" si="30"/>
        <v>2.2517302831218181E-2</v>
      </c>
      <c r="EN11" s="6">
        <f t="shared" si="31"/>
        <v>1.7748566260262579E-2</v>
      </c>
      <c r="EO11" s="6">
        <f t="shared" si="32"/>
        <v>1.7655830941824588E-2</v>
      </c>
      <c r="EQ11" s="6" t="s">
        <v>380</v>
      </c>
      <c r="ER11" s="6">
        <f t="shared" si="33"/>
        <v>4.496936578400266E-3</v>
      </c>
      <c r="ES11" s="6">
        <f t="shared" si="34"/>
        <v>1.087489378526474E-2</v>
      </c>
      <c r="ET11" s="6">
        <f t="shared" si="45"/>
        <v>2.1887020924449751E-3</v>
      </c>
      <c r="EU11" s="6">
        <f t="shared" si="35"/>
        <v>9.715154137091243E-3</v>
      </c>
      <c r="EV11" s="6">
        <f t="shared" si="36"/>
        <v>7.4503989866571219E-3</v>
      </c>
      <c r="EW11" s="6">
        <f t="shared" si="37"/>
        <v>9.3615901014739971E-3</v>
      </c>
    </row>
    <row r="12" spans="1:153" x14ac:dyDescent="0.25">
      <c r="A12" s="6" t="s">
        <v>362</v>
      </c>
      <c r="B12" s="6">
        <v>638.57190000000003</v>
      </c>
      <c r="C12" s="6" t="s">
        <v>30</v>
      </c>
      <c r="D12" s="6" t="s">
        <v>18</v>
      </c>
      <c r="E12" s="6" t="s">
        <v>381</v>
      </c>
      <c r="F12" s="6">
        <v>26680.3</v>
      </c>
      <c r="G12" s="6">
        <v>0</v>
      </c>
      <c r="H12" s="6">
        <v>127194.4</v>
      </c>
      <c r="I12" s="6">
        <v>135237.4</v>
      </c>
      <c r="J12" s="6">
        <v>30638.9</v>
      </c>
      <c r="K12" s="6">
        <v>30926.6</v>
      </c>
      <c r="L12" s="6">
        <v>69623.199999999997</v>
      </c>
      <c r="M12" s="6">
        <v>41636</v>
      </c>
      <c r="N12" s="6">
        <v>95064.6</v>
      </c>
      <c r="O12" s="6">
        <v>80236.899999999994</v>
      </c>
      <c r="P12" s="6">
        <v>75925.899999999994</v>
      </c>
      <c r="Q12" s="6">
        <v>43186.3</v>
      </c>
      <c r="R12" s="6">
        <v>61757</v>
      </c>
      <c r="S12" s="6">
        <v>61406.2</v>
      </c>
      <c r="T12" s="6">
        <v>70021.7</v>
      </c>
      <c r="U12" s="6">
        <v>57723.4</v>
      </c>
      <c r="V12" s="6">
        <v>63679.3</v>
      </c>
      <c r="W12" s="6">
        <v>58161.5</v>
      </c>
      <c r="X12" s="6">
        <v>57297.599999999999</v>
      </c>
      <c r="Y12" s="6">
        <v>51409.3</v>
      </c>
      <c r="Z12" s="6">
        <v>48578.3</v>
      </c>
      <c r="AA12" s="6">
        <v>56507.3</v>
      </c>
      <c r="AB12" s="6">
        <v>28526</v>
      </c>
      <c r="AC12" s="6">
        <v>45882.8</v>
      </c>
      <c r="AD12" s="6">
        <v>51360.7</v>
      </c>
      <c r="AE12" s="6">
        <v>41766.699999999997</v>
      </c>
      <c r="AF12" s="6">
        <v>37743.9</v>
      </c>
      <c r="AG12" s="6">
        <v>32101.8</v>
      </c>
      <c r="AH12" s="6">
        <v>60559.5</v>
      </c>
      <c r="AI12" s="6">
        <v>21486.5</v>
      </c>
      <c r="AJ12" s="6">
        <v>322077.3</v>
      </c>
      <c r="AK12" s="6">
        <v>44207.4</v>
      </c>
      <c r="AL12" s="6">
        <v>9789.1</v>
      </c>
      <c r="AM12" s="6">
        <v>12499.4</v>
      </c>
      <c r="AN12" s="6">
        <v>84452.1</v>
      </c>
      <c r="AO12" s="6">
        <v>65397.1</v>
      </c>
      <c r="AP12" s="6">
        <v>125668.5</v>
      </c>
      <c r="AQ12" s="6">
        <v>118084.9</v>
      </c>
      <c r="AS12" s="6" t="s">
        <v>381</v>
      </c>
      <c r="AT12" s="6">
        <f t="shared" si="49"/>
        <v>11.236822710335836</v>
      </c>
      <c r="AU12" s="6">
        <f t="shared" si="50"/>
        <v>11.773397781824489</v>
      </c>
      <c r="AV12" s="6">
        <f t="shared" si="51"/>
        <v>2.0538246735606998</v>
      </c>
      <c r="AW12" s="6">
        <f t="shared" si="52"/>
        <v>2.0942814683793403</v>
      </c>
      <c r="AX12" s="6">
        <f t="shared" si="53"/>
        <v>5.1824868727098075</v>
      </c>
      <c r="AY12" s="6">
        <f t="shared" si="54"/>
        <v>3.709879840559636</v>
      </c>
      <c r="AZ12" s="6">
        <f t="shared" si="55"/>
        <v>8.1086243790722161</v>
      </c>
      <c r="BA12" s="6">
        <f t="shared" si="56"/>
        <v>7.837613303749043</v>
      </c>
      <c r="BB12" s="6">
        <f t="shared" si="57"/>
        <v>6.9630358201187388</v>
      </c>
      <c r="BC12" s="6">
        <f t="shared" si="58"/>
        <v>3.7210466523435599</v>
      </c>
      <c r="BD12" s="6">
        <f t="shared" si="59"/>
        <v>5.6676386980133397</v>
      </c>
      <c r="BE12" s="6">
        <f t="shared" si="60"/>
        <v>5.680151424577355</v>
      </c>
      <c r="BF12" s="6">
        <f>T12/T$4*20*2</f>
        <v>8.2849053210470771</v>
      </c>
      <c r="BG12" s="6">
        <f t="shared" si="61"/>
        <v>8.7470630798546782</v>
      </c>
      <c r="BH12" s="6">
        <f t="shared" si="61"/>
        <v>6.7590688664663237</v>
      </c>
      <c r="BI12" s="6">
        <f t="shared" si="61"/>
        <v>5.97774795490185</v>
      </c>
      <c r="BJ12" s="6">
        <f t="shared" si="61"/>
        <v>5.3950446839988562</v>
      </c>
      <c r="BK12" s="6">
        <f t="shared" si="61"/>
        <v>5.2105349308740827</v>
      </c>
      <c r="BL12" s="6">
        <f t="shared" si="61"/>
        <v>4.8369248109670009</v>
      </c>
      <c r="BM12" s="6">
        <f t="shared" si="61"/>
        <v>6.0029963298809941</v>
      </c>
      <c r="BN12" s="6">
        <f t="shared" si="61"/>
        <v>3.2146535733523862</v>
      </c>
      <c r="BO12" s="6">
        <f t="shared" si="61"/>
        <v>3.7649402717352953</v>
      </c>
      <c r="BP12" s="6">
        <f t="shared" si="61"/>
        <v>3.4536769121213933</v>
      </c>
      <c r="BQ12" s="6">
        <f t="shared" si="62"/>
        <v>3.0381189669943067</v>
      </c>
      <c r="BR12" s="6">
        <f t="shared" si="62"/>
        <v>2.5180368947020284</v>
      </c>
      <c r="BS12" s="6">
        <f t="shared" si="62"/>
        <v>2.2407772059424031</v>
      </c>
      <c r="BT12" s="6">
        <f t="shared" si="62"/>
        <v>4.751372719473296</v>
      </c>
      <c r="BU12" s="6">
        <f t="shared" si="62"/>
        <v>1.5175418879594087</v>
      </c>
      <c r="BV12" s="6">
        <f t="shared" si="62"/>
        <v>25.630547144511247</v>
      </c>
      <c r="BW12" s="6">
        <f t="shared" si="62"/>
        <v>2.6584640919361897</v>
      </c>
      <c r="BX12" s="6">
        <f t="shared" si="62"/>
        <v>0.67353288436186698</v>
      </c>
      <c r="BY12" s="6">
        <f t="shared" si="62"/>
        <v>0.75574450075011235</v>
      </c>
      <c r="BZ12" s="6">
        <f t="shared" si="62"/>
        <v>5.8966406392372051</v>
      </c>
      <c r="CA12" s="6">
        <f t="shared" si="63"/>
        <v>5.543300372260993</v>
      </c>
      <c r="CB12" s="6">
        <f t="shared" si="63"/>
        <v>8.5986120400479642</v>
      </c>
      <c r="CC12" s="6">
        <f t="shared" si="63"/>
        <v>8.5143850940992287</v>
      </c>
      <c r="CE12" s="6" t="s">
        <v>381</v>
      </c>
      <c r="CF12" s="6">
        <f t="shared" si="4"/>
        <v>11.505110246080163</v>
      </c>
      <c r="CG12" s="6">
        <f t="shared" si="5"/>
        <v>2.0740530709700202</v>
      </c>
      <c r="CH12" s="6">
        <f t="shared" si="6"/>
        <v>4.4461833566347213</v>
      </c>
      <c r="CI12" s="6">
        <f t="shared" si="7"/>
        <v>7.9731188414106295</v>
      </c>
      <c r="CJ12" s="6">
        <f t="shared" si="8"/>
        <v>5.3420412362311493</v>
      </c>
      <c r="CK12" s="6">
        <f t="shared" si="9"/>
        <v>5.6738950612953474</v>
      </c>
      <c r="CL12" s="6">
        <f t="shared" si="46"/>
        <v>8.5159842004508768</v>
      </c>
      <c r="CM12" s="6">
        <f t="shared" si="10"/>
        <v>6.3684084106840864</v>
      </c>
      <c r="CN12" s="6">
        <f t="shared" si="11"/>
        <v>5.3027898074364694</v>
      </c>
      <c r="CO12" s="6">
        <f t="shared" si="12"/>
        <v>5.4199605704239975</v>
      </c>
      <c r="CP12" s="6">
        <f t="shared" si="13"/>
        <v>3.4897969225438406</v>
      </c>
      <c r="CQ12" s="6">
        <f t="shared" si="47"/>
        <v>3.24589793955785</v>
      </c>
      <c r="CR12" s="6">
        <f t="shared" si="14"/>
        <v>2.3794070503222158</v>
      </c>
      <c r="CS12" s="6">
        <f t="shared" si="15"/>
        <v>3.1344573037163523</v>
      </c>
      <c r="CT12" s="6">
        <f t="shared" si="39"/>
        <v>2.6584640919361897</v>
      </c>
      <c r="CU12" s="6">
        <f t="shared" si="48"/>
        <v>0.71463869255598966</v>
      </c>
      <c r="CV12" s="6">
        <f t="shared" si="16"/>
        <v>5.7199705057490995</v>
      </c>
      <c r="CW12" s="6">
        <f t="shared" si="17"/>
        <v>8.5564985670735965</v>
      </c>
      <c r="CY12" s="6" t="s">
        <v>381</v>
      </c>
      <c r="CZ12" s="6">
        <f t="shared" si="40"/>
        <v>6.0084488912283014</v>
      </c>
      <c r="DA12" s="6">
        <f t="shared" si="18"/>
        <v>6.3296850463123748</v>
      </c>
      <c r="DB12" s="6">
        <f t="shared" si="41"/>
        <v>5.8355991090602775</v>
      </c>
      <c r="DC12" s="6">
        <f t="shared" si="19"/>
        <v>4.0518851441752295</v>
      </c>
      <c r="DD12" s="6">
        <f t="shared" si="20"/>
        <v>2.7241094819915861</v>
      </c>
      <c r="DE12" s="6">
        <f t="shared" si="21"/>
        <v>4.9970359217928957</v>
      </c>
      <c r="DG12" s="6" t="s">
        <v>381</v>
      </c>
      <c r="DH12" s="6">
        <f t="shared" si="22"/>
        <v>4.9057838375211116</v>
      </c>
      <c r="DI12" s="6">
        <f t="shared" si="23"/>
        <v>1.4328948738325948</v>
      </c>
      <c r="DJ12" s="6">
        <f t="shared" si="42"/>
        <v>0.75350614051492704</v>
      </c>
      <c r="DK12" s="6">
        <f t="shared" si="24"/>
        <v>1.1910476301998656</v>
      </c>
      <c r="DL12" s="6">
        <f t="shared" si="25"/>
        <v>0.38178162503488972</v>
      </c>
      <c r="DM12" s="6">
        <f t="shared" si="26"/>
        <v>3.9706003805976584</v>
      </c>
      <c r="DO12" s="6" t="s">
        <v>381</v>
      </c>
      <c r="DP12" s="6">
        <f t="shared" si="43"/>
        <v>0.27855451261962844</v>
      </c>
      <c r="DQ12" s="6">
        <f t="shared" si="27"/>
        <v>5.021715236617328E-2</v>
      </c>
      <c r="DR12" s="6">
        <f t="shared" si="27"/>
        <v>0.18609520358900489</v>
      </c>
      <c r="DS12" s="6">
        <f t="shared" si="27"/>
        <v>0.24914854227164948</v>
      </c>
      <c r="DT12" s="6">
        <f t="shared" si="27"/>
        <v>0.14553803546114802</v>
      </c>
      <c r="DU12" s="6">
        <f t="shared" si="27"/>
        <v>0.1198131818648977</v>
      </c>
      <c r="DV12" s="6">
        <f t="shared" si="27"/>
        <v>0.17856802297774638</v>
      </c>
      <c r="DW12" s="6">
        <f t="shared" si="27"/>
        <v>0.198886432016181</v>
      </c>
      <c r="DX12" s="6">
        <f t="shared" si="27"/>
        <v>0.12443919847343227</v>
      </c>
      <c r="DY12" s="6">
        <f t="shared" si="27"/>
        <v>0.13758537935060774</v>
      </c>
      <c r="DZ12" s="6">
        <f t="shared" si="27"/>
        <v>7.6594456871899572E-2</v>
      </c>
      <c r="EA12" s="6">
        <f t="shared" si="27"/>
        <v>6.825319299774317E-2</v>
      </c>
      <c r="EB12" s="6">
        <f t="shared" si="27"/>
        <v>4.8678508324366376E-2</v>
      </c>
      <c r="EC12" s="6">
        <f t="shared" si="27"/>
        <v>9.6480171399766751E-2</v>
      </c>
      <c r="ED12" s="6">
        <f t="shared" si="27"/>
        <v>9.9658231001952952E-2</v>
      </c>
      <c r="EE12" s="6">
        <f t="shared" si="27"/>
        <v>2.1096588100048344E-2</v>
      </c>
      <c r="EF12" s="6">
        <f t="shared" si="27"/>
        <v>0.1076410080704804</v>
      </c>
      <c r="EG12" s="6">
        <f t="shared" si="27"/>
        <v>0.14486279814028569</v>
      </c>
      <c r="EI12" s="6" t="s">
        <v>381</v>
      </c>
      <c r="EJ12" s="6">
        <f t="shared" si="28"/>
        <v>0.17162228952493552</v>
      </c>
      <c r="EK12" s="6">
        <f t="shared" si="29"/>
        <v>0.17149991986589841</v>
      </c>
      <c r="EL12" s="6">
        <f t="shared" si="44"/>
        <v>0.16166281524480663</v>
      </c>
      <c r="EM12" s="6">
        <f t="shared" si="30"/>
        <v>9.4144343073416834E-2</v>
      </c>
      <c r="EN12" s="6">
        <f t="shared" si="31"/>
        <v>8.1605636908695364E-2</v>
      </c>
      <c r="EO12" s="6">
        <f t="shared" si="32"/>
        <v>9.1200131436938128E-2</v>
      </c>
      <c r="EQ12" s="6" t="s">
        <v>381</v>
      </c>
      <c r="ER12" s="6">
        <f t="shared" si="33"/>
        <v>0.11485463183088655</v>
      </c>
      <c r="ES12" s="6">
        <f t="shared" si="34"/>
        <v>6.8464760601862212E-2</v>
      </c>
      <c r="ET12" s="6">
        <f t="shared" si="45"/>
        <v>5.2642143678656224E-2</v>
      </c>
      <c r="EU12" s="6">
        <f t="shared" si="35"/>
        <v>3.7851511137360683E-2</v>
      </c>
      <c r="EV12" s="6">
        <f t="shared" si="36"/>
        <v>2.8559969595842793E-2</v>
      </c>
      <c r="EW12" s="6">
        <f t="shared" si="37"/>
        <v>6.3499964608577195E-2</v>
      </c>
    </row>
    <row r="13" spans="1:153" x14ac:dyDescent="0.25">
      <c r="A13" s="6" t="s">
        <v>362</v>
      </c>
      <c r="B13" s="6">
        <v>636.55610000000001</v>
      </c>
      <c r="C13" s="6" t="s">
        <v>382</v>
      </c>
      <c r="D13" s="6" t="s">
        <v>63</v>
      </c>
      <c r="E13" s="6" t="s">
        <v>383</v>
      </c>
      <c r="F13" s="6">
        <v>35499.599999999999</v>
      </c>
      <c r="G13" s="6">
        <v>28127</v>
      </c>
      <c r="H13" s="6">
        <v>254055.5</v>
      </c>
      <c r="I13" s="6">
        <v>273687</v>
      </c>
      <c r="J13" s="6">
        <v>78079.199999999997</v>
      </c>
      <c r="K13" s="6">
        <v>76948.899999999994</v>
      </c>
      <c r="L13" s="6">
        <v>118759.9</v>
      </c>
      <c r="M13" s="6">
        <v>125525.8</v>
      </c>
      <c r="N13" s="6">
        <v>129813.9</v>
      </c>
      <c r="O13" s="6">
        <v>151089.70000000001</v>
      </c>
      <c r="P13" s="6">
        <v>164101</v>
      </c>
      <c r="Q13" s="6">
        <v>154561.70000000001</v>
      </c>
      <c r="R13" s="6">
        <v>172970.6</v>
      </c>
      <c r="S13" s="6">
        <v>166222.20000000001</v>
      </c>
      <c r="T13" s="6">
        <v>125122.2</v>
      </c>
      <c r="U13" s="6">
        <v>100693</v>
      </c>
      <c r="V13" s="6">
        <v>180445.1</v>
      </c>
      <c r="W13" s="6">
        <v>148142.5</v>
      </c>
      <c r="X13" s="6">
        <v>164056.5</v>
      </c>
      <c r="Y13" s="6">
        <v>166280.70000000001</v>
      </c>
      <c r="Z13" s="6">
        <v>157270.1</v>
      </c>
      <c r="AA13" s="6">
        <v>177727.2</v>
      </c>
      <c r="AB13" s="6">
        <v>92687.6</v>
      </c>
      <c r="AC13" s="6">
        <v>149332.79999999999</v>
      </c>
      <c r="AD13" s="6">
        <v>174617.2</v>
      </c>
      <c r="AE13" s="6">
        <v>169711.7</v>
      </c>
      <c r="AF13" s="6">
        <v>131828.1</v>
      </c>
      <c r="AG13" s="6">
        <v>145474.6</v>
      </c>
      <c r="AH13" s="6">
        <v>137039.1</v>
      </c>
      <c r="AI13" s="6">
        <v>148157.5</v>
      </c>
      <c r="AJ13" s="6">
        <v>195920.9</v>
      </c>
      <c r="AK13" s="6">
        <v>184275.4</v>
      </c>
      <c r="AL13" s="6">
        <v>109879.8</v>
      </c>
      <c r="AM13" s="6">
        <v>86027.5</v>
      </c>
      <c r="AN13" s="6">
        <v>206584.4</v>
      </c>
      <c r="AO13" s="6">
        <v>185967.2</v>
      </c>
      <c r="AP13" s="6">
        <v>238899.9</v>
      </c>
      <c r="AQ13" s="6">
        <v>225330.1</v>
      </c>
      <c r="AS13" s="6" t="s">
        <v>383</v>
      </c>
      <c r="AT13" s="6">
        <f t="shared" si="49"/>
        <v>22.444200468619108</v>
      </c>
      <c r="AU13" s="6">
        <f t="shared" si="50"/>
        <v>23.826440901068779</v>
      </c>
      <c r="AV13" s="6">
        <f t="shared" si="51"/>
        <v>5.2339015908495599</v>
      </c>
      <c r="AW13" s="6">
        <f t="shared" si="52"/>
        <v>5.2108106058271844</v>
      </c>
      <c r="AX13" s="6">
        <f t="shared" si="53"/>
        <v>8.8400364067484603</v>
      </c>
      <c r="AY13" s="6">
        <f t="shared" si="54"/>
        <v>11.184687167117897</v>
      </c>
      <c r="AZ13" s="6">
        <f t="shared" si="55"/>
        <v>11.07259857278569</v>
      </c>
      <c r="BA13" s="6">
        <f t="shared" si="56"/>
        <v>14.75857919211051</v>
      </c>
      <c r="BB13" s="6">
        <f t="shared" si="57"/>
        <v>15.04942504622672</v>
      </c>
      <c r="BC13" s="6">
        <f t="shared" si="58"/>
        <v>13.317447810197438</v>
      </c>
      <c r="BD13" s="6">
        <f t="shared" si="59"/>
        <v>15.874068788616452</v>
      </c>
      <c r="BE13" s="6">
        <f t="shared" si="60"/>
        <v>15.375764436268362</v>
      </c>
      <c r="BF13" s="6">
        <f>T13/T$4*20*2</f>
        <v>14.804347517428404</v>
      </c>
      <c r="BG13" s="6">
        <f t="shared" si="61"/>
        <v>15.258422454321943</v>
      </c>
      <c r="BH13" s="6">
        <f t="shared" si="61"/>
        <v>19.152862194094507</v>
      </c>
      <c r="BI13" s="6">
        <f t="shared" si="61"/>
        <v>15.225854326471072</v>
      </c>
      <c r="BJ13" s="6">
        <f t="shared" si="61"/>
        <v>15.447281355597065</v>
      </c>
      <c r="BK13" s="6">
        <f t="shared" si="61"/>
        <v>16.853203519211387</v>
      </c>
      <c r="BL13" s="6">
        <f t="shared" si="61"/>
        <v>15.659330374123041</v>
      </c>
      <c r="BM13" s="6">
        <f t="shared" si="61"/>
        <v>18.880670803949677</v>
      </c>
      <c r="BN13" s="6">
        <f t="shared" si="61"/>
        <v>10.44515615738122</v>
      </c>
      <c r="BO13" s="6">
        <f t="shared" si="61"/>
        <v>12.253591162941069</v>
      </c>
      <c r="BP13" s="6">
        <f t="shared" si="61"/>
        <v>11.741884205224691</v>
      </c>
      <c r="BQ13" s="6">
        <f t="shared" si="62"/>
        <v>12.344866477142023</v>
      </c>
      <c r="BR13" s="6">
        <f t="shared" si="62"/>
        <v>8.7947461592063476</v>
      </c>
      <c r="BS13" s="6">
        <f t="shared" si="62"/>
        <v>10.154451392868587</v>
      </c>
      <c r="BT13" s="6">
        <f t="shared" si="62"/>
        <v>10.751803453482491</v>
      </c>
      <c r="BU13" s="6">
        <f t="shared" si="62"/>
        <v>10.464022165794622</v>
      </c>
      <c r="BV13" s="6">
        <f t="shared" si="62"/>
        <v>15.591163562427631</v>
      </c>
      <c r="BW13" s="6">
        <f t="shared" si="62"/>
        <v>11.081618324696274</v>
      </c>
      <c r="BX13" s="6">
        <f t="shared" si="62"/>
        <v>7.5602107065108202</v>
      </c>
      <c r="BY13" s="6">
        <f t="shared" si="62"/>
        <v>5.201434471917076</v>
      </c>
      <c r="BZ13" s="6">
        <f t="shared" si="62"/>
        <v>14.424199853792084</v>
      </c>
      <c r="CA13" s="6">
        <f t="shared" si="63"/>
        <v>15.763268539252271</v>
      </c>
      <c r="CB13" s="6">
        <f t="shared" si="63"/>
        <v>16.346240756484359</v>
      </c>
      <c r="CC13" s="6">
        <f t="shared" si="63"/>
        <v>16.247185242921738</v>
      </c>
      <c r="CE13" s="6" t="s">
        <v>383</v>
      </c>
      <c r="CF13" s="6">
        <f t="shared" si="4"/>
        <v>23.135320684843943</v>
      </c>
      <c r="CG13" s="6">
        <f t="shared" si="5"/>
        <v>5.2223560983383717</v>
      </c>
      <c r="CH13" s="6">
        <f t="shared" si="6"/>
        <v>10.012361786933178</v>
      </c>
      <c r="CI13" s="6">
        <f t="shared" si="7"/>
        <v>12.9155888824481</v>
      </c>
      <c r="CJ13" s="6">
        <f t="shared" si="8"/>
        <v>14.18343642821208</v>
      </c>
      <c r="CK13" s="6">
        <f t="shared" si="9"/>
        <v>15.624916612442407</v>
      </c>
      <c r="CL13" s="6">
        <f t="shared" si="46"/>
        <v>15.031384985875174</v>
      </c>
      <c r="CM13" s="6">
        <f t="shared" si="10"/>
        <v>17.189358260282788</v>
      </c>
      <c r="CN13" s="6">
        <f t="shared" si="11"/>
        <v>16.150242437404227</v>
      </c>
      <c r="CO13" s="6">
        <f t="shared" si="12"/>
        <v>17.270000589036357</v>
      </c>
      <c r="CP13" s="6">
        <f t="shared" si="13"/>
        <v>11.349373660161145</v>
      </c>
      <c r="CQ13" s="6">
        <f t="shared" si="47"/>
        <v>12.043375341183356</v>
      </c>
      <c r="CR13" s="6">
        <f t="shared" si="14"/>
        <v>9.4745987760374675</v>
      </c>
      <c r="CS13" s="6">
        <f t="shared" si="15"/>
        <v>10.607912809638556</v>
      </c>
      <c r="CT13" s="6">
        <f t="shared" si="39"/>
        <v>11.081618324696274</v>
      </c>
      <c r="CU13" s="6">
        <f t="shared" si="48"/>
        <v>6.3808225892139481</v>
      </c>
      <c r="CV13" s="6">
        <f t="shared" si="16"/>
        <v>15.093734196522178</v>
      </c>
      <c r="CW13" s="6">
        <f t="shared" si="17"/>
        <v>16.296712999703047</v>
      </c>
      <c r="CY13" s="6" t="s">
        <v>383</v>
      </c>
      <c r="CZ13" s="6">
        <f t="shared" si="40"/>
        <v>12.790012856705163</v>
      </c>
      <c r="DA13" s="6">
        <f t="shared" si="18"/>
        <v>14.241313974367529</v>
      </c>
      <c r="DB13" s="6">
        <f t="shared" si="41"/>
        <v>16.669800348843509</v>
      </c>
      <c r="DC13" s="6">
        <f t="shared" si="19"/>
        <v>13.554249863460285</v>
      </c>
      <c r="DD13" s="6">
        <f t="shared" si="20"/>
        <v>10.388043303457431</v>
      </c>
      <c r="DE13" s="6">
        <f t="shared" si="21"/>
        <v>12.590423261813058</v>
      </c>
      <c r="DG13" s="6" t="s">
        <v>383</v>
      </c>
      <c r="DH13" s="6">
        <f t="shared" si="22"/>
        <v>9.2738926114337108</v>
      </c>
      <c r="DI13" s="6">
        <f t="shared" si="23"/>
        <v>1.3555908471551281</v>
      </c>
      <c r="DJ13" s="6">
        <f t="shared" si="42"/>
        <v>0.73476584479566964</v>
      </c>
      <c r="DK13" s="6">
        <f t="shared" si="24"/>
        <v>3.2365895900283372</v>
      </c>
      <c r="DL13" s="6">
        <f t="shared" si="25"/>
        <v>0.82576322711424788</v>
      </c>
      <c r="DM13" s="6">
        <f t="shared" si="26"/>
        <v>5.4112054927791347</v>
      </c>
      <c r="DO13" s="6" t="s">
        <v>383</v>
      </c>
      <c r="DP13" s="6">
        <f t="shared" si="43"/>
        <v>0.56013787263456793</v>
      </c>
      <c r="DQ13" s="6">
        <f t="shared" si="27"/>
        <v>0.12644413760252474</v>
      </c>
      <c r="DR13" s="6">
        <f t="shared" si="27"/>
        <v>0.41906785116401107</v>
      </c>
      <c r="DS13" s="6">
        <f t="shared" si="27"/>
        <v>0.40359365094733063</v>
      </c>
      <c r="DT13" s="6">
        <f t="shared" si="27"/>
        <v>0.38641211899487288</v>
      </c>
      <c r="DU13" s="6">
        <f t="shared" si="27"/>
        <v>0.32994458929648068</v>
      </c>
      <c r="DV13" s="6">
        <f t="shared" si="27"/>
        <v>0.31518666972197995</v>
      </c>
      <c r="DW13" s="6">
        <f t="shared" si="27"/>
        <v>0.53682645844446975</v>
      </c>
      <c r="DX13" s="6">
        <f t="shared" si="27"/>
        <v>0.37899356697936981</v>
      </c>
      <c r="DY13" s="6">
        <f t="shared" si="27"/>
        <v>0.43839794617581629</v>
      </c>
      <c r="DZ13" s="6">
        <f t="shared" si="27"/>
        <v>0.24909733449550467</v>
      </c>
      <c r="EA13" s="6">
        <f t="shared" si="27"/>
        <v>0.2532423498250902</v>
      </c>
      <c r="EB13" s="6">
        <f t="shared" si="27"/>
        <v>0.19383372648530861</v>
      </c>
      <c r="EC13" s="6">
        <f t="shared" si="27"/>
        <v>0.32651688853896887</v>
      </c>
      <c r="ED13" s="6">
        <f t="shared" si="27"/>
        <v>0.41541824176896353</v>
      </c>
      <c r="EE13" s="6">
        <f t="shared" si="27"/>
        <v>0.18836593555082953</v>
      </c>
      <c r="EF13" s="6">
        <f t="shared" si="27"/>
        <v>0.28404075909631893</v>
      </c>
      <c r="EG13" s="6">
        <f t="shared" si="27"/>
        <v>0.27590578402136795</v>
      </c>
      <c r="EI13" s="6" t="s">
        <v>383</v>
      </c>
      <c r="EJ13" s="6">
        <f t="shared" si="28"/>
        <v>0.36854995380036787</v>
      </c>
      <c r="EK13" s="6">
        <f t="shared" si="29"/>
        <v>0.37331678641289473</v>
      </c>
      <c r="EL13" s="6">
        <f t="shared" si="44"/>
        <v>0.45791001271191978</v>
      </c>
      <c r="EM13" s="6">
        <f t="shared" si="30"/>
        <v>0.31357921016547036</v>
      </c>
      <c r="EN13" s="6">
        <f t="shared" si="31"/>
        <v>0.31192295226441363</v>
      </c>
      <c r="EO13" s="6">
        <f t="shared" si="32"/>
        <v>0.24943749288950548</v>
      </c>
      <c r="EQ13" s="6" t="s">
        <v>383</v>
      </c>
      <c r="ER13" s="6">
        <f t="shared" si="33"/>
        <v>0.22121620062066827</v>
      </c>
      <c r="ES13" s="6">
        <f t="shared" si="34"/>
        <v>3.8531310282511E-2</v>
      </c>
      <c r="ET13" s="6">
        <f t="shared" si="45"/>
        <v>0.1116047078492525</v>
      </c>
      <c r="EU13" s="6">
        <f t="shared" si="35"/>
        <v>0.10811606232394866</v>
      </c>
      <c r="EV13" s="6">
        <f t="shared" si="36"/>
        <v>0.11151081375975341</v>
      </c>
      <c r="EW13" s="6">
        <f t="shared" si="37"/>
        <v>5.3045695317300579E-2</v>
      </c>
    </row>
    <row r="14" spans="1:153" x14ac:dyDescent="0.25">
      <c r="A14" s="6" t="s">
        <v>362</v>
      </c>
      <c r="B14" s="6">
        <v>634.54049999999995</v>
      </c>
      <c r="C14" s="6" t="s">
        <v>384</v>
      </c>
      <c r="D14" s="6" t="s">
        <v>159</v>
      </c>
      <c r="E14" s="6" t="s">
        <v>385</v>
      </c>
      <c r="F14" s="6">
        <v>95938.9</v>
      </c>
      <c r="G14" s="6">
        <v>11266.8</v>
      </c>
      <c r="H14" s="6">
        <v>136587.29999999999</v>
      </c>
      <c r="I14" s="6">
        <v>159139.6</v>
      </c>
      <c r="J14" s="6">
        <v>57530.1</v>
      </c>
      <c r="K14" s="6">
        <v>67672.3</v>
      </c>
      <c r="L14" s="6">
        <v>72380.399999999994</v>
      </c>
      <c r="M14" s="6">
        <v>59524.5</v>
      </c>
      <c r="N14" s="6">
        <v>69863.600000000006</v>
      </c>
      <c r="O14" s="6">
        <v>69416.3</v>
      </c>
      <c r="P14" s="6">
        <v>110131.4</v>
      </c>
      <c r="Q14" s="6">
        <v>103338.1</v>
      </c>
      <c r="R14" s="6">
        <v>154601.79999999999</v>
      </c>
      <c r="S14" s="6">
        <v>158547.5</v>
      </c>
      <c r="T14" s="6">
        <v>79696.5</v>
      </c>
      <c r="U14" s="6">
        <v>69446.3</v>
      </c>
      <c r="V14" s="6">
        <v>85829.8</v>
      </c>
      <c r="W14" s="6">
        <v>86345.8</v>
      </c>
      <c r="X14" s="6">
        <v>97142</v>
      </c>
      <c r="Y14" s="6">
        <v>96541.7</v>
      </c>
      <c r="Z14" s="6">
        <v>111778.6</v>
      </c>
      <c r="AA14" s="6">
        <v>120903.1</v>
      </c>
      <c r="AB14" s="6">
        <v>67751.7</v>
      </c>
      <c r="AC14" s="6">
        <v>103873.5</v>
      </c>
      <c r="AD14" s="6">
        <v>115105.3</v>
      </c>
      <c r="AE14" s="6">
        <v>127865.1</v>
      </c>
      <c r="AF14" s="6">
        <v>97866.7</v>
      </c>
      <c r="AG14" s="6">
        <v>108436.3</v>
      </c>
      <c r="AH14" s="6">
        <v>76949.100000000006</v>
      </c>
      <c r="AI14" s="6">
        <v>90279.6</v>
      </c>
      <c r="AJ14" s="6">
        <v>96071.2</v>
      </c>
      <c r="AK14" s="6">
        <v>86609.4</v>
      </c>
      <c r="AL14" s="6">
        <v>17025.900000000001</v>
      </c>
      <c r="AM14" s="6">
        <v>48650.9</v>
      </c>
      <c r="AN14" s="6">
        <v>224715.3</v>
      </c>
      <c r="AO14" s="6">
        <v>198208.4</v>
      </c>
      <c r="AP14" s="6">
        <v>242948.1</v>
      </c>
      <c r="AQ14" s="6">
        <v>248397.6</v>
      </c>
      <c r="AS14" s="6" t="s">
        <v>385</v>
      </c>
      <c r="AT14" s="6">
        <f t="shared" si="49"/>
        <v>12.06662616108456</v>
      </c>
      <c r="AU14" s="6">
        <f t="shared" si="50"/>
        <v>13.854257872751447</v>
      </c>
      <c r="AV14" s="6">
        <f t="shared" si="51"/>
        <v>3.8564288813375946</v>
      </c>
      <c r="AW14" s="6">
        <f t="shared" si="52"/>
        <v>4.5826196158842949</v>
      </c>
      <c r="AX14" s="6">
        <f t="shared" si="53"/>
        <v>5.387722380492205</v>
      </c>
      <c r="AY14" s="6">
        <f t="shared" si="54"/>
        <v>5.3037934136178322</v>
      </c>
      <c r="AZ14" s="6">
        <f t="shared" si="55"/>
        <v>5.9590814053785488</v>
      </c>
      <c r="BA14" s="6">
        <f t="shared" si="56"/>
        <v>6.7806472630053598</v>
      </c>
      <c r="BB14" s="6">
        <f t="shared" si="57"/>
        <v>10.099964348395275</v>
      </c>
      <c r="BC14" s="6">
        <f t="shared" si="58"/>
        <v>8.9038859792235971</v>
      </c>
      <c r="BD14" s="6">
        <f t="shared" si="59"/>
        <v>14.188304879811497</v>
      </c>
      <c r="BE14" s="6">
        <f t="shared" si="60"/>
        <v>14.665844947060368</v>
      </c>
      <c r="BF14" s="6">
        <f>T14/T$4*20*2</f>
        <v>9.4296190597890135</v>
      </c>
      <c r="BG14" s="6">
        <f t="shared" si="61"/>
        <v>10.523482101929408</v>
      </c>
      <c r="BH14" s="6">
        <f t="shared" si="61"/>
        <v>9.110174405105445</v>
      </c>
      <c r="BI14" s="6">
        <f t="shared" si="61"/>
        <v>8.8744862041791244</v>
      </c>
      <c r="BJ14" s="6">
        <f t="shared" si="61"/>
        <v>9.1467257039215752</v>
      </c>
      <c r="BK14" s="6">
        <f t="shared" si="61"/>
        <v>9.7848813373449222</v>
      </c>
      <c r="BL14" s="6">
        <f t="shared" si="61"/>
        <v>11.129757189427297</v>
      </c>
      <c r="BM14" s="6">
        <f t="shared" si="61"/>
        <v>12.844019543868402</v>
      </c>
      <c r="BN14" s="6">
        <f t="shared" si="61"/>
        <v>7.6350783322477334</v>
      </c>
      <c r="BO14" s="6">
        <f t="shared" si="61"/>
        <v>8.5234014340035085</v>
      </c>
      <c r="BP14" s="6">
        <f t="shared" si="61"/>
        <v>7.7400914916036312</v>
      </c>
      <c r="BQ14" s="6">
        <f t="shared" si="62"/>
        <v>9.3009355665308426</v>
      </c>
      <c r="BR14" s="6">
        <f t="shared" si="62"/>
        <v>6.5290540024410557</v>
      </c>
      <c r="BS14" s="6">
        <f t="shared" si="62"/>
        <v>7.5690954817714973</v>
      </c>
      <c r="BT14" s="6">
        <f t="shared" si="62"/>
        <v>6.0372667298776017</v>
      </c>
      <c r="BU14" s="6">
        <f t="shared" si="62"/>
        <v>6.3762397146217511</v>
      </c>
      <c r="BV14" s="6">
        <f t="shared" si="62"/>
        <v>7.6452374036598316</v>
      </c>
      <c r="BW14" s="6">
        <f t="shared" si="62"/>
        <v>5.208358327432471</v>
      </c>
      <c r="BX14" s="6">
        <f t="shared" si="62"/>
        <v>1.1714563683951242</v>
      </c>
      <c r="BY14" s="6">
        <f t="shared" si="62"/>
        <v>2.9415532050773354</v>
      </c>
      <c r="BZ14" s="6">
        <f t="shared" si="62"/>
        <v>15.690141159762518</v>
      </c>
      <c r="CA14" s="6">
        <f t="shared" si="63"/>
        <v>16.800877982437385</v>
      </c>
      <c r="CB14" s="6">
        <f t="shared" si="63"/>
        <v>16.623230624753035</v>
      </c>
      <c r="CC14" s="6">
        <f t="shared" si="63"/>
        <v>17.910442595539507</v>
      </c>
      <c r="CE14" s="6" t="s">
        <v>385</v>
      </c>
      <c r="CF14" s="6">
        <f t="shared" si="4"/>
        <v>12.960442016918003</v>
      </c>
      <c r="CG14" s="6">
        <f t="shared" si="5"/>
        <v>4.219524248610945</v>
      </c>
      <c r="CH14" s="6">
        <f t="shared" si="6"/>
        <v>5.3457578970550186</v>
      </c>
      <c r="CI14" s="6">
        <f t="shared" si="7"/>
        <v>6.3698643341919539</v>
      </c>
      <c r="CJ14" s="6">
        <f t="shared" si="8"/>
        <v>9.5019251638094353</v>
      </c>
      <c r="CK14" s="6">
        <f t="shared" si="9"/>
        <v>14.427074913435932</v>
      </c>
      <c r="CL14" s="6">
        <f t="shared" si="46"/>
        <v>9.976550580859211</v>
      </c>
      <c r="CM14" s="6">
        <f t="shared" si="10"/>
        <v>8.9923303046422838</v>
      </c>
      <c r="CN14" s="6">
        <f t="shared" si="11"/>
        <v>9.4658035206332478</v>
      </c>
      <c r="CO14" s="6">
        <f t="shared" si="12"/>
        <v>11.98688836664785</v>
      </c>
      <c r="CP14" s="6">
        <f t="shared" si="13"/>
        <v>8.07923988312562</v>
      </c>
      <c r="CQ14" s="6">
        <f t="shared" si="47"/>
        <v>8.5205135290672374</v>
      </c>
      <c r="CR14" s="6">
        <f t="shared" si="14"/>
        <v>7.049074742106276</v>
      </c>
      <c r="CS14" s="6">
        <f t="shared" si="15"/>
        <v>6.2067532222496764</v>
      </c>
      <c r="CT14" s="6">
        <f t="shared" si="39"/>
        <v>5.208358327432471</v>
      </c>
      <c r="CU14" s="6">
        <f t="shared" si="48"/>
        <v>2.0565047867362298</v>
      </c>
      <c r="CV14" s="6">
        <f t="shared" si="16"/>
        <v>16.245509571099952</v>
      </c>
      <c r="CW14" s="6">
        <f t="shared" si="17"/>
        <v>17.266836610146271</v>
      </c>
      <c r="CY14" s="6" t="s">
        <v>385</v>
      </c>
      <c r="CZ14" s="6">
        <f t="shared" si="40"/>
        <v>7.508574720861322</v>
      </c>
      <c r="DA14" s="6">
        <f t="shared" si="18"/>
        <v>10.099621470479107</v>
      </c>
      <c r="DB14" s="6">
        <f t="shared" si="41"/>
        <v>9.2290669126377658</v>
      </c>
      <c r="DC14" s="6">
        <f t="shared" si="19"/>
        <v>9.5288805929469031</v>
      </c>
      <c r="DD14" s="6">
        <f t="shared" si="20"/>
        <v>6.1547287639294739</v>
      </c>
      <c r="DE14" s="6">
        <f t="shared" si="21"/>
        <v>11.856283655994153</v>
      </c>
      <c r="DG14" s="6" t="s">
        <v>385</v>
      </c>
      <c r="DH14" s="6">
        <f t="shared" si="22"/>
        <v>4.7549178035042008</v>
      </c>
      <c r="DI14" s="6">
        <f t="shared" si="23"/>
        <v>4.0617226931223636</v>
      </c>
      <c r="DJ14" s="6">
        <f t="shared" si="42"/>
        <v>0.33479612173741358</v>
      </c>
      <c r="DK14" s="6">
        <f t="shared" si="24"/>
        <v>2.1401009951241448</v>
      </c>
      <c r="DL14" s="6">
        <f t="shared" si="25"/>
        <v>0.92146032904842756</v>
      </c>
      <c r="DM14" s="6">
        <f t="shared" si="26"/>
        <v>8.5022071631393015</v>
      </c>
      <c r="DO14" s="6" t="s">
        <v>385</v>
      </c>
      <c r="DP14" s="6">
        <f t="shared" si="43"/>
        <v>0.31379009258842649</v>
      </c>
      <c r="DQ14" s="6">
        <f t="shared" si="27"/>
        <v>0.10216348610894417</v>
      </c>
      <c r="DR14" s="6">
        <f t="shared" si="27"/>
        <v>0.2237469362808634</v>
      </c>
      <c r="DS14" s="6">
        <f t="shared" si="27"/>
        <v>0.19904913558911808</v>
      </c>
      <c r="DT14" s="6">
        <f t="shared" si="27"/>
        <v>0.25886949581379737</v>
      </c>
      <c r="DU14" s="6">
        <f t="shared" si="27"/>
        <v>0.30465028551081003</v>
      </c>
      <c r="DV14" s="6">
        <f t="shared" si="27"/>
        <v>0.20919401344910854</v>
      </c>
      <c r="DW14" s="6">
        <f t="shared" si="27"/>
        <v>0.28083194017532687</v>
      </c>
      <c r="DX14" s="6">
        <f t="shared" si="27"/>
        <v>0.22213156579631349</v>
      </c>
      <c r="DY14" s="6">
        <f t="shared" si="27"/>
        <v>0.30428645406725058</v>
      </c>
      <c r="DZ14" s="6">
        <f t="shared" si="27"/>
        <v>0.17732406914231333</v>
      </c>
      <c r="EA14" s="6">
        <f t="shared" si="27"/>
        <v>0.17916529267661627</v>
      </c>
      <c r="EB14" s="6">
        <f t="shared" si="27"/>
        <v>0.14421174530277778</v>
      </c>
      <c r="EC14" s="6">
        <f t="shared" si="27"/>
        <v>0.19104698411706084</v>
      </c>
      <c r="ED14" s="6">
        <f t="shared" si="27"/>
        <v>0.1952464879667328</v>
      </c>
      <c r="EE14" s="6">
        <f t="shared" si="27"/>
        <v>6.0709327473411206E-2</v>
      </c>
      <c r="EF14" s="6">
        <f t="shared" si="27"/>
        <v>0.30571539225495098</v>
      </c>
      <c r="EG14" s="6">
        <f t="shared" si="27"/>
        <v>0.29233012157593219</v>
      </c>
      <c r="EI14" s="6" t="s">
        <v>385</v>
      </c>
      <c r="EJ14" s="6">
        <f t="shared" si="28"/>
        <v>0.21323350499274465</v>
      </c>
      <c r="EK14" s="6">
        <f t="shared" si="29"/>
        <v>0.25418963897124186</v>
      </c>
      <c r="EL14" s="6">
        <f t="shared" si="44"/>
        <v>0.25148175298582021</v>
      </c>
      <c r="EM14" s="6">
        <f t="shared" si="30"/>
        <v>0.2202586052953934</v>
      </c>
      <c r="EN14" s="6">
        <f t="shared" si="31"/>
        <v>0.17683507246219046</v>
      </c>
      <c r="EO14" s="6">
        <f t="shared" si="32"/>
        <v>0.21958494710143148</v>
      </c>
      <c r="EQ14" s="6" t="s">
        <v>385</v>
      </c>
      <c r="ER14" s="6">
        <f t="shared" si="33"/>
        <v>0.10620430462364946</v>
      </c>
      <c r="ES14" s="6">
        <f t="shared" si="34"/>
        <v>5.2955892129639623E-2</v>
      </c>
      <c r="ET14" s="6">
        <f t="shared" si="45"/>
        <v>4.1507432781588895E-2</v>
      </c>
      <c r="EU14" s="6">
        <f t="shared" si="35"/>
        <v>7.2776074728892776E-2</v>
      </c>
      <c r="EV14" s="6">
        <f t="shared" si="36"/>
        <v>2.833055001863544E-2</v>
      </c>
      <c r="EW14" s="6">
        <f t="shared" si="37"/>
        <v>0.13775299725206774</v>
      </c>
    </row>
    <row r="15" spans="1:153" x14ac:dyDescent="0.25">
      <c r="A15" s="6" t="s">
        <v>362</v>
      </c>
      <c r="B15" s="6">
        <v>632.52430000000004</v>
      </c>
      <c r="C15" s="6" t="s">
        <v>386</v>
      </c>
      <c r="D15" s="6" t="s">
        <v>157</v>
      </c>
      <c r="E15" s="6" t="s">
        <v>387</v>
      </c>
      <c r="F15" s="6">
        <v>0</v>
      </c>
      <c r="G15" s="6">
        <v>0</v>
      </c>
      <c r="H15" s="6">
        <v>32377.200000000001</v>
      </c>
      <c r="I15" s="6">
        <v>35885.800000000003</v>
      </c>
      <c r="J15" s="6">
        <v>6157.3</v>
      </c>
      <c r="K15" s="6">
        <v>4065</v>
      </c>
      <c r="L15" s="6">
        <v>9772.9</v>
      </c>
      <c r="M15" s="6">
        <v>5244.1</v>
      </c>
      <c r="N15" s="6">
        <v>17672.099999999999</v>
      </c>
      <c r="O15" s="6">
        <v>12893.4</v>
      </c>
      <c r="P15" s="6">
        <v>22087.599999999999</v>
      </c>
      <c r="Q15" s="6">
        <v>18550.8</v>
      </c>
      <c r="R15" s="6">
        <v>35331.4</v>
      </c>
      <c r="S15" s="6">
        <v>34501.199999999997</v>
      </c>
      <c r="T15" s="6">
        <v>6131.5</v>
      </c>
      <c r="U15" s="6">
        <v>4041.5</v>
      </c>
      <c r="V15" s="6">
        <v>10980.2</v>
      </c>
      <c r="W15" s="6">
        <v>10189</v>
      </c>
      <c r="X15" s="6">
        <v>15169.5</v>
      </c>
      <c r="Y15" s="6">
        <v>14943.5</v>
      </c>
      <c r="Z15" s="6">
        <v>19115</v>
      </c>
      <c r="AA15" s="6">
        <v>27779.3</v>
      </c>
      <c r="AB15" s="6">
        <v>12922.2</v>
      </c>
      <c r="AC15" s="6">
        <v>15739.3</v>
      </c>
      <c r="AD15" s="6">
        <v>18199.3</v>
      </c>
      <c r="AE15" s="6">
        <v>15173.5</v>
      </c>
      <c r="AF15" s="6">
        <v>17776.900000000001</v>
      </c>
      <c r="AG15" s="6">
        <v>14481.7</v>
      </c>
      <c r="AH15" s="6">
        <v>8707.1</v>
      </c>
      <c r="AI15" s="6">
        <v>14391.9</v>
      </c>
      <c r="AJ15" s="6">
        <v>0</v>
      </c>
      <c r="AK15" s="6">
        <v>12856.2</v>
      </c>
      <c r="AL15" s="6">
        <v>1585.9</v>
      </c>
      <c r="AM15" s="6">
        <v>5484.3</v>
      </c>
      <c r="AN15" s="6">
        <v>54514.1</v>
      </c>
      <c r="AO15" s="6">
        <v>49644</v>
      </c>
      <c r="AP15" s="6">
        <v>61255.8</v>
      </c>
      <c r="AQ15" s="6">
        <v>61632</v>
      </c>
      <c r="AS15" s="6" t="s">
        <v>387</v>
      </c>
      <c r="AT15" s="6">
        <f t="shared" si="49"/>
        <v>2.8603213369227376</v>
      </c>
      <c r="AU15" s="6">
        <f t="shared" si="50"/>
        <v>3.1241194974097204</v>
      </c>
      <c r="AV15" s="6">
        <f t="shared" si="51"/>
        <v>0.41274375589578277</v>
      </c>
      <c r="AW15" s="6">
        <f t="shared" si="52"/>
        <v>0.27527287736000783</v>
      </c>
      <c r="AX15" s="6">
        <f t="shared" si="53"/>
        <v>0.72745759974125968</v>
      </c>
      <c r="AY15" s="6">
        <f t="shared" si="54"/>
        <v>0.46726344682195192</v>
      </c>
      <c r="AZ15" s="6">
        <f t="shared" si="55"/>
        <v>1.5073583740887995</v>
      </c>
      <c r="BA15" s="6">
        <f t="shared" si="56"/>
        <v>1.2594390283093926</v>
      </c>
      <c r="BB15" s="6">
        <f t="shared" si="57"/>
        <v>2.025616423123791</v>
      </c>
      <c r="BC15" s="6">
        <f t="shared" si="58"/>
        <v>1.5983863456303249</v>
      </c>
      <c r="BD15" s="6">
        <f t="shared" si="59"/>
        <v>3.242476316773621</v>
      </c>
      <c r="BE15" s="6">
        <f t="shared" si="60"/>
        <v>3.1914047820843541</v>
      </c>
      <c r="BF15" s="6">
        <f>T15/T$4*20*2</f>
        <v>0.72547363140283871</v>
      </c>
      <c r="BG15" s="6">
        <f t="shared" ref="BG15:BU16" si="64">U15/U$4*20*2</f>
        <v>0.61242503797823211</v>
      </c>
      <c r="BH15" s="6">
        <f t="shared" si="64"/>
        <v>1.1654639414625085</v>
      </c>
      <c r="BI15" s="6">
        <f t="shared" si="64"/>
        <v>1.0472094755550485</v>
      </c>
      <c r="BJ15" s="6">
        <f t="shared" si="64"/>
        <v>1.428334351419966</v>
      </c>
      <c r="BK15" s="6">
        <f t="shared" si="64"/>
        <v>1.5145825510076354</v>
      </c>
      <c r="BL15" s="6">
        <f t="shared" si="64"/>
        <v>1.9032740495578113</v>
      </c>
      <c r="BM15" s="6">
        <f t="shared" si="64"/>
        <v>2.9511060685373942</v>
      </c>
      <c r="BN15" s="6">
        <f t="shared" si="64"/>
        <v>1.4562292787483069</v>
      </c>
      <c r="BO15" s="6">
        <f t="shared" si="64"/>
        <v>1.2914975637695025</v>
      </c>
      <c r="BP15" s="6">
        <f t="shared" si="64"/>
        <v>1.2237859341241624</v>
      </c>
      <c r="BQ15" s="6">
        <f t="shared" si="64"/>
        <v>1.1037237355522009</v>
      </c>
      <c r="BR15" s="6">
        <f t="shared" si="64"/>
        <v>1.1859635616199833</v>
      </c>
      <c r="BS15" s="6">
        <f t="shared" si="64"/>
        <v>1.0108549446852235</v>
      </c>
      <c r="BT15" s="6">
        <f t="shared" si="64"/>
        <v>0.68314100026793378</v>
      </c>
      <c r="BU15" s="6">
        <f t="shared" si="64"/>
        <v>1.016466669644801</v>
      </c>
      <c r="BW15" s="6">
        <f t="shared" ref="BW15:CC19" si="65">AK15/AK$4*20*2</f>
        <v>0.77312273643666085</v>
      </c>
      <c r="BX15" s="6">
        <f t="shared" si="65"/>
        <v>0.10911685459434317</v>
      </c>
      <c r="BY15" s="6">
        <f t="shared" si="65"/>
        <v>0.33159428176263195</v>
      </c>
      <c r="BZ15" s="6">
        <f t="shared" si="65"/>
        <v>3.8063003462488307</v>
      </c>
      <c r="CA15" s="6">
        <f t="shared" si="65"/>
        <v>4.2080092799302227</v>
      </c>
      <c r="CB15" s="6">
        <f t="shared" si="65"/>
        <v>4.1913037825928541</v>
      </c>
      <c r="CC15" s="6">
        <f t="shared" si="65"/>
        <v>4.4439092730698313</v>
      </c>
      <c r="CE15" s="6" t="s">
        <v>387</v>
      </c>
      <c r="CF15" s="6">
        <f t="shared" si="4"/>
        <v>2.9922204171662292</v>
      </c>
      <c r="CG15" s="6">
        <f t="shared" si="5"/>
        <v>0.34400831662789533</v>
      </c>
      <c r="CH15" s="6">
        <f t="shared" si="6"/>
        <v>0.59736052328160583</v>
      </c>
      <c r="CI15" s="6">
        <f t="shared" si="7"/>
        <v>1.383398701199096</v>
      </c>
      <c r="CJ15" s="6">
        <f t="shared" si="8"/>
        <v>1.8120013843770579</v>
      </c>
      <c r="CK15" s="6">
        <f t="shared" si="9"/>
        <v>3.2169405494289878</v>
      </c>
      <c r="CL15" s="6">
        <f t="shared" si="46"/>
        <v>0.66894933469053541</v>
      </c>
      <c r="CM15" s="6">
        <f t="shared" si="10"/>
        <v>1.1063367085087785</v>
      </c>
      <c r="CN15" s="6">
        <f t="shared" si="11"/>
        <v>1.4714584512138007</v>
      </c>
      <c r="CO15" s="6">
        <f t="shared" si="12"/>
        <v>2.4271900590476028</v>
      </c>
      <c r="CP15" s="6">
        <f t="shared" si="13"/>
        <v>1.3738634212589047</v>
      </c>
      <c r="CQ15" s="6">
        <f t="shared" si="47"/>
        <v>1.1637548348381817</v>
      </c>
      <c r="CR15" s="6">
        <f t="shared" si="14"/>
        <v>1.0984092531526035</v>
      </c>
      <c r="CS15" s="6">
        <f t="shared" si="15"/>
        <v>0.84980383495636747</v>
      </c>
      <c r="CT15" s="6">
        <f t="shared" si="39"/>
        <v>0.77312273643666085</v>
      </c>
      <c r="CU15" s="6">
        <f t="shared" si="48"/>
        <v>0.22035556817848756</v>
      </c>
      <c r="CV15" s="6">
        <f t="shared" si="16"/>
        <v>4.0071548130895263</v>
      </c>
      <c r="CW15" s="6">
        <f t="shared" si="17"/>
        <v>4.3176065278313427</v>
      </c>
      <c r="CY15" s="6" t="s">
        <v>387</v>
      </c>
      <c r="CZ15" s="6">
        <f t="shared" si="40"/>
        <v>1.3111964190252434</v>
      </c>
      <c r="DA15" s="6">
        <f t="shared" si="18"/>
        <v>2.1374468783350475</v>
      </c>
      <c r="DB15" s="6">
        <f t="shared" si="41"/>
        <v>1.2888975798612896</v>
      </c>
      <c r="DC15" s="6">
        <f t="shared" si="19"/>
        <v>1.6549361050482296</v>
      </c>
      <c r="DD15" s="6">
        <f t="shared" si="20"/>
        <v>0.90711194151521057</v>
      </c>
      <c r="DE15" s="6">
        <f t="shared" si="21"/>
        <v>2.8483723030331185</v>
      </c>
      <c r="DG15" s="6" t="s">
        <v>387</v>
      </c>
      <c r="DH15" s="6">
        <f t="shared" si="22"/>
        <v>1.4613104040204825</v>
      </c>
      <c r="DI15" s="6">
        <f t="shared" si="23"/>
        <v>0.95911678353354901</v>
      </c>
      <c r="DJ15" s="6">
        <f t="shared" si="42"/>
        <v>0.2581800602253711</v>
      </c>
      <c r="DK15" s="6">
        <f t="shared" si="24"/>
        <v>0.67699226851026784</v>
      </c>
      <c r="DL15" s="6">
        <f t="shared" si="25"/>
        <v>0.17004703407386379</v>
      </c>
      <c r="DM15" s="6">
        <f t="shared" si="26"/>
        <v>2.2812165692462281</v>
      </c>
      <c r="DO15" s="6" t="s">
        <v>387</v>
      </c>
      <c r="DP15" s="6">
        <f t="shared" si="43"/>
        <v>7.244576384986974E-2</v>
      </c>
      <c r="DQ15" s="6">
        <f t="shared" si="27"/>
        <v>8.3291591199517127E-3</v>
      </c>
      <c r="DR15" s="6">
        <f t="shared" si="27"/>
        <v>2.5002551464783827E-2</v>
      </c>
      <c r="DS15" s="6">
        <f t="shared" si="27"/>
        <v>4.322922768868042E-2</v>
      </c>
      <c r="DT15" s="6">
        <f t="shared" si="27"/>
        <v>4.9365983913888807E-2</v>
      </c>
      <c r="DU15" s="6">
        <f t="shared" si="27"/>
        <v>6.7930738748859645E-2</v>
      </c>
      <c r="DV15" s="6">
        <f t="shared" si="27"/>
        <v>1.40269119054546E-2</v>
      </c>
      <c r="DW15" s="6">
        <f t="shared" si="27"/>
        <v>3.4551075617997418E-2</v>
      </c>
      <c r="DX15" s="6">
        <f t="shared" si="27"/>
        <v>3.453033533390662E-2</v>
      </c>
      <c r="DY15" s="6">
        <f t="shared" si="27"/>
        <v>6.1614076466236019E-2</v>
      </c>
      <c r="DZ15" s="6">
        <f t="shared" si="27"/>
        <v>3.0153709485991911E-2</v>
      </c>
      <c r="EA15" s="6">
        <f t="shared" si="27"/>
        <v>2.4470881347269633E-2</v>
      </c>
      <c r="EB15" s="6">
        <f t="shared" si="27"/>
        <v>2.2471532966967286E-2</v>
      </c>
      <c r="EC15" s="6">
        <f t="shared" si="27"/>
        <v>2.6157389209149329E-2</v>
      </c>
      <c r="ED15" s="6">
        <f t="shared" si="27"/>
        <v>2.8982164737290757E-2</v>
      </c>
      <c r="EE15" s="6">
        <f t="shared" si="27"/>
        <v>6.5050363293188999E-3</v>
      </c>
      <c r="EF15" s="6">
        <f t="shared" si="27"/>
        <v>7.5408462883139571E-2</v>
      </c>
      <c r="EG15" s="6">
        <f t="shared" si="27"/>
        <v>7.3097723091692754E-2</v>
      </c>
      <c r="EI15" s="6" t="s">
        <v>387</v>
      </c>
      <c r="EJ15" s="6">
        <f t="shared" si="28"/>
        <v>3.5259158144868429E-2</v>
      </c>
      <c r="EK15" s="6">
        <f t="shared" si="29"/>
        <v>5.3508650117142953E-2</v>
      </c>
      <c r="EL15" s="6">
        <f t="shared" si="44"/>
        <v>3.4540705475952019E-2</v>
      </c>
      <c r="EM15" s="6">
        <f t="shared" si="30"/>
        <v>3.8746222433165854E-2</v>
      </c>
      <c r="EN15" s="6">
        <f t="shared" si="31"/>
        <v>2.5870362304469124E-2</v>
      </c>
      <c r="EO15" s="6">
        <f t="shared" si="32"/>
        <v>5.1670407434717069E-2</v>
      </c>
      <c r="EQ15" s="6" t="s">
        <v>387</v>
      </c>
      <c r="ER15" s="6">
        <f t="shared" si="33"/>
        <v>3.3266097396081856E-2</v>
      </c>
      <c r="ES15" s="6">
        <f t="shared" si="34"/>
        <v>1.2861276165984753E-2</v>
      </c>
      <c r="ET15" s="6">
        <f t="shared" si="45"/>
        <v>1.4665595524338562E-5</v>
      </c>
      <c r="EU15" s="6">
        <f t="shared" si="35"/>
        <v>2.0006941169801947E-2</v>
      </c>
      <c r="EV15" s="6">
        <f t="shared" si="36"/>
        <v>3.2647924658688581E-3</v>
      </c>
      <c r="EW15" s="6">
        <f t="shared" si="37"/>
        <v>3.9131418833364552E-2</v>
      </c>
    </row>
    <row r="16" spans="1:153" x14ac:dyDescent="0.25">
      <c r="A16" s="6" t="s">
        <v>362</v>
      </c>
      <c r="B16" s="6">
        <v>662.57119999999998</v>
      </c>
      <c r="C16" s="6" t="s">
        <v>388</v>
      </c>
      <c r="D16" s="6" t="s">
        <v>25</v>
      </c>
      <c r="E16" s="6" t="s">
        <v>389</v>
      </c>
      <c r="F16" s="6">
        <v>7827.9</v>
      </c>
      <c r="G16" s="6">
        <v>1784.7</v>
      </c>
      <c r="H16" s="6">
        <v>22060.2</v>
      </c>
      <c r="I16" s="6">
        <v>33597.199999999997</v>
      </c>
      <c r="J16" s="6">
        <v>17984.599999999999</v>
      </c>
      <c r="K16" s="6">
        <v>15774.7</v>
      </c>
      <c r="L16" s="6">
        <v>17445.8</v>
      </c>
      <c r="M16" s="6">
        <v>12412.3</v>
      </c>
      <c r="N16" s="6">
        <v>15662.1</v>
      </c>
      <c r="O16" s="6">
        <v>13009.4</v>
      </c>
      <c r="P16" s="6">
        <v>14641</v>
      </c>
      <c r="Q16" s="6">
        <v>13320.3</v>
      </c>
      <c r="R16" s="6">
        <v>16288.2</v>
      </c>
      <c r="S16" s="6">
        <v>19446.8</v>
      </c>
      <c r="T16" s="6">
        <v>1669.3</v>
      </c>
      <c r="U16" s="6">
        <v>1218.8</v>
      </c>
      <c r="V16" s="6">
        <v>7361.3</v>
      </c>
      <c r="W16" s="6">
        <v>15622.2</v>
      </c>
      <c r="X16" s="6">
        <v>18789.400000000001</v>
      </c>
      <c r="Y16" s="6">
        <v>17707.8</v>
      </c>
      <c r="Z16" s="6">
        <v>12438.6</v>
      </c>
      <c r="AA16" s="6">
        <v>22221.8</v>
      </c>
      <c r="AB16" s="6">
        <v>8798</v>
      </c>
      <c r="AC16" s="6">
        <v>11311.4</v>
      </c>
      <c r="AD16" s="6">
        <v>16746.7</v>
      </c>
      <c r="AE16" s="6">
        <v>8955.1</v>
      </c>
      <c r="AF16" s="6">
        <v>11022.5</v>
      </c>
      <c r="AG16" s="6">
        <v>12766.6</v>
      </c>
      <c r="AH16" s="6">
        <v>11041.6</v>
      </c>
      <c r="AI16" s="6">
        <v>5807.3</v>
      </c>
      <c r="AJ16" s="6">
        <v>35071.5</v>
      </c>
      <c r="AK16" s="6">
        <v>11936.7</v>
      </c>
      <c r="AL16" s="6">
        <v>8293.5</v>
      </c>
      <c r="AM16" s="6">
        <v>4663.8</v>
      </c>
      <c r="AN16" s="6">
        <v>11346.5</v>
      </c>
      <c r="AO16" s="6">
        <v>4811.3</v>
      </c>
      <c r="AP16" s="6">
        <v>9712.6</v>
      </c>
      <c r="AQ16" s="6">
        <v>9855.2999999999993</v>
      </c>
      <c r="AS16" s="6" t="s">
        <v>389</v>
      </c>
      <c r="AT16" s="6">
        <f t="shared" si="49"/>
        <v>1.9488794817582429</v>
      </c>
      <c r="AU16" s="6">
        <f t="shared" si="50"/>
        <v>2.9248802472948587</v>
      </c>
      <c r="AV16" s="6">
        <f t="shared" si="51"/>
        <v>1.2055659708448985</v>
      </c>
      <c r="AW16" s="6">
        <f t="shared" si="52"/>
        <v>1.068228058669352</v>
      </c>
      <c r="AX16" s="6">
        <f t="shared" si="53"/>
        <v>1.2985991664261445</v>
      </c>
      <c r="AY16" s="6">
        <f t="shared" si="54"/>
        <v>1.1059693905509262</v>
      </c>
      <c r="AZ16" s="6">
        <f t="shared" si="55"/>
        <v>1.3359135355060343</v>
      </c>
      <c r="BA16" s="6">
        <f t="shared" si="56"/>
        <v>1.2707700137192837</v>
      </c>
      <c r="BB16" s="6">
        <f t="shared" si="57"/>
        <v>1.3427013369924947</v>
      </c>
      <c r="BC16" s="6">
        <f t="shared" si="58"/>
        <v>1.147712532057896</v>
      </c>
      <c r="BD16" s="6">
        <f t="shared" si="59"/>
        <v>1.4948205489415107</v>
      </c>
      <c r="BE16" s="6">
        <f t="shared" si="60"/>
        <v>1.7988536780238953</v>
      </c>
      <c r="BF16" s="6">
        <f>T16/T$4*20*2</f>
        <v>0.19751009262020036</v>
      </c>
      <c r="BG16" s="6">
        <f t="shared" si="64"/>
        <v>0.18468975288577738</v>
      </c>
      <c r="BH16" s="6">
        <f t="shared" si="64"/>
        <v>0.7813454866293843</v>
      </c>
      <c r="BI16" s="6">
        <f t="shared" si="64"/>
        <v>1.6056252693116182</v>
      </c>
      <c r="BJ16" s="6">
        <f t="shared" si="64"/>
        <v>1.7691779862599499</v>
      </c>
      <c r="BK16" s="6">
        <f t="shared" si="64"/>
        <v>1.7947552378447491</v>
      </c>
      <c r="BL16" s="6">
        <f t="shared" si="64"/>
        <v>1.2385071720026049</v>
      </c>
      <c r="BM16" s="6">
        <f t="shared" si="64"/>
        <v>2.3607106310750909</v>
      </c>
      <c r="BN16" s="6">
        <f t="shared" si="64"/>
        <v>0.99146470372131712</v>
      </c>
      <c r="BO16" s="6">
        <f t="shared" si="64"/>
        <v>0.9281636122840502</v>
      </c>
      <c r="BP16" s="6">
        <f t="shared" si="64"/>
        <v>1.1261079218979364</v>
      </c>
      <c r="BQ16" s="6">
        <f t="shared" si="64"/>
        <v>0.6513959484788292</v>
      </c>
      <c r="BR16" s="6">
        <f t="shared" si="64"/>
        <v>0.73535224690223067</v>
      </c>
      <c r="BS16" s="6">
        <f t="shared" si="64"/>
        <v>0.89113714113801368</v>
      </c>
      <c r="BT16" s="6">
        <f t="shared" si="64"/>
        <v>0.8663010265827219</v>
      </c>
      <c r="BU16" s="6">
        <f t="shared" si="64"/>
        <v>0.41015619137349851</v>
      </c>
      <c r="BV16" s="6">
        <f t="shared" ref="BV16:BV19" si="66">AJ16/AJ$4*20*2</f>
        <v>2.7909502910597124</v>
      </c>
      <c r="BW16" s="6">
        <f t="shared" si="65"/>
        <v>0.71782752041999121</v>
      </c>
      <c r="BX16" s="6">
        <f t="shared" si="65"/>
        <v>0.57062906461831453</v>
      </c>
      <c r="BY16" s="6">
        <f t="shared" si="65"/>
        <v>0.28198483147978098</v>
      </c>
      <c r="BZ16" s="6">
        <f t="shared" si="65"/>
        <v>0.79223883139797535</v>
      </c>
      <c r="CA16" s="6">
        <f t="shared" si="65"/>
        <v>0.40782360503843929</v>
      </c>
      <c r="CB16" s="6">
        <f t="shared" si="65"/>
        <v>0.66456494109637554</v>
      </c>
      <c r="CC16" s="6">
        <f t="shared" si="65"/>
        <v>0.71060583883185857</v>
      </c>
      <c r="CE16" s="6" t="s">
        <v>389</v>
      </c>
      <c r="CF16" s="6">
        <f t="shared" si="4"/>
        <v>2.436879864526551</v>
      </c>
      <c r="CG16" s="6">
        <f t="shared" si="5"/>
        <v>1.1368970147571251</v>
      </c>
      <c r="CH16" s="6">
        <f t="shared" si="6"/>
        <v>1.2022842784885355</v>
      </c>
      <c r="CI16" s="6">
        <f t="shared" si="7"/>
        <v>1.303341774612659</v>
      </c>
      <c r="CJ16" s="6">
        <f t="shared" si="8"/>
        <v>1.2452069345251955</v>
      </c>
      <c r="CK16" s="6">
        <f t="shared" si="9"/>
        <v>1.6468371134827029</v>
      </c>
      <c r="CL16" s="6">
        <f t="shared" si="46"/>
        <v>0.19109992275298887</v>
      </c>
      <c r="CM16" s="6">
        <f t="shared" si="10"/>
        <v>1.1934853779705012</v>
      </c>
      <c r="CN16" s="6">
        <f t="shared" si="11"/>
        <v>1.7819666120523494</v>
      </c>
      <c r="CO16" s="6">
        <f t="shared" si="12"/>
        <v>1.7996089015388479</v>
      </c>
      <c r="CP16" s="6">
        <f t="shared" si="13"/>
        <v>0.95981415800268366</v>
      </c>
      <c r="CQ16" s="6">
        <f t="shared" si="47"/>
        <v>0.8887519351883828</v>
      </c>
      <c r="CR16" s="6">
        <f t="shared" si="14"/>
        <v>0.81324469402012212</v>
      </c>
      <c r="CS16" s="6">
        <f t="shared" si="15"/>
        <v>0.63822860897811018</v>
      </c>
      <c r="CT16" s="6">
        <f t="shared" si="39"/>
        <v>0.71782752041999121</v>
      </c>
      <c r="CU16" s="6">
        <f t="shared" si="48"/>
        <v>0.42630694804904778</v>
      </c>
      <c r="CV16" s="6">
        <f t="shared" si="16"/>
        <v>0.60003121821820726</v>
      </c>
      <c r="CW16" s="6">
        <f t="shared" si="17"/>
        <v>0.68758538996411711</v>
      </c>
      <c r="CY16" s="6" t="s">
        <v>389</v>
      </c>
      <c r="CZ16" s="6">
        <f t="shared" si="40"/>
        <v>1.5920203859240705</v>
      </c>
      <c r="DA16" s="6">
        <f t="shared" si="18"/>
        <v>1.398461940873519</v>
      </c>
      <c r="DB16" s="6">
        <f t="shared" si="41"/>
        <v>1.4877259950114254</v>
      </c>
      <c r="DC16" s="6">
        <f t="shared" si="19"/>
        <v>1.2160583315766382</v>
      </c>
      <c r="DD16" s="6">
        <f t="shared" si="20"/>
        <v>0.72310027447274117</v>
      </c>
      <c r="DE16" s="6">
        <f t="shared" si="21"/>
        <v>0.57130785207712409</v>
      </c>
      <c r="DG16" s="6" t="s">
        <v>389</v>
      </c>
      <c r="DH16" s="6">
        <f t="shared" si="22"/>
        <v>0.73239984127723012</v>
      </c>
      <c r="DI16" s="6">
        <f t="shared" si="23"/>
        <v>0.21705433578825317</v>
      </c>
      <c r="DJ16" s="6">
        <f t="shared" si="42"/>
        <v>0.41611907122030145</v>
      </c>
      <c r="DK16" s="6">
        <f t="shared" si="24"/>
        <v>0.50661712432096295</v>
      </c>
      <c r="DL16" s="6">
        <f t="shared" si="25"/>
        <v>8.7627101728482287E-2</v>
      </c>
      <c r="DM16" s="6">
        <f t="shared" si="26"/>
        <v>0.13298638980830982</v>
      </c>
      <c r="DO16" s="6" t="s">
        <v>389</v>
      </c>
      <c r="DP16" s="6">
        <f t="shared" si="43"/>
        <v>5.900020673048751E-2</v>
      </c>
      <c r="DQ16" s="6">
        <f t="shared" si="27"/>
        <v>2.7526648866320811E-2</v>
      </c>
      <c r="DR16" s="6">
        <f t="shared" si="27"/>
        <v>5.0321662340648561E-2</v>
      </c>
      <c r="DS16" s="6">
        <f t="shared" si="27"/>
        <v>4.0727563414699741E-2</v>
      </c>
      <c r="DT16" s="6">
        <f t="shared" si="27"/>
        <v>3.3924292789857036E-2</v>
      </c>
      <c r="DU16" s="6">
        <f t="shared" si="27"/>
        <v>3.4775545273218328E-2</v>
      </c>
      <c r="DV16" s="6">
        <f t="shared" si="27"/>
        <v>4.0070923799265116E-3</v>
      </c>
      <c r="DW16" s="6">
        <f t="shared" si="27"/>
        <v>3.7272742760940239E-2</v>
      </c>
      <c r="DX16" s="6">
        <f t="shared" si="27"/>
        <v>4.1816950126750553E-2</v>
      </c>
      <c r="DY16" s="6">
        <f t="shared" si="27"/>
        <v>4.5682965804598713E-2</v>
      </c>
      <c r="DZ16" s="6">
        <f t="shared" si="27"/>
        <v>2.1066109507766523E-2</v>
      </c>
      <c r="EA16" s="6">
        <f t="shared" si="27"/>
        <v>1.8688251599122498E-2</v>
      </c>
      <c r="EB16" s="6">
        <f t="shared" si="27"/>
        <v>1.6637564641259855E-2</v>
      </c>
      <c r="EC16" s="6">
        <f t="shared" si="27"/>
        <v>1.964499740144332E-2</v>
      </c>
      <c r="ED16" s="6">
        <f t="shared" si="27"/>
        <v>2.6909304912775052E-2</v>
      </c>
      <c r="EE16" s="6">
        <f t="shared" si="27"/>
        <v>1.2584851871108067E-2</v>
      </c>
      <c r="EF16" s="6">
        <f t="shared" si="27"/>
        <v>1.1291660531789344E-2</v>
      </c>
      <c r="EG16" s="6">
        <f t="shared" si="27"/>
        <v>1.1640923301720082E-2</v>
      </c>
      <c r="EI16" s="6" t="s">
        <v>389</v>
      </c>
      <c r="EJ16" s="6">
        <f t="shared" si="28"/>
        <v>4.5616172645818964E-2</v>
      </c>
      <c r="EK16" s="6">
        <f t="shared" si="29"/>
        <v>3.6475800492591699E-2</v>
      </c>
      <c r="EL16" s="6">
        <f t="shared" si="44"/>
        <v>3.9544846443845399E-2</v>
      </c>
      <c r="EM16" s="6">
        <f t="shared" si="30"/>
        <v>2.8479108970495909E-2</v>
      </c>
      <c r="EN16" s="6">
        <f t="shared" si="31"/>
        <v>2.1063955651826078E-2</v>
      </c>
      <c r="EO16" s="6">
        <f t="shared" si="32"/>
        <v>1.1839145234872499E-2</v>
      </c>
      <c r="EQ16" s="6" t="s">
        <v>389</v>
      </c>
      <c r="ER16" s="6">
        <f t="shared" si="33"/>
        <v>1.6255843137419002E-2</v>
      </c>
      <c r="ES16" s="6">
        <f t="shared" si="34"/>
        <v>3.7066526215666223E-3</v>
      </c>
      <c r="ET16" s="6">
        <f t="shared" si="45"/>
        <v>3.213239843482331E-3</v>
      </c>
      <c r="EU16" s="6">
        <f t="shared" si="35"/>
        <v>1.4946339670121732E-2</v>
      </c>
      <c r="EV16" s="6">
        <f t="shared" si="36"/>
        <v>5.2808374277772876E-3</v>
      </c>
      <c r="EW16" s="6">
        <f t="shared" si="37"/>
        <v>6.6899544924405041E-4</v>
      </c>
    </row>
    <row r="17" spans="1:153" x14ac:dyDescent="0.25">
      <c r="A17" s="6" t="s">
        <v>362</v>
      </c>
      <c r="B17" s="6">
        <v>660.55550000000005</v>
      </c>
      <c r="C17" s="6" t="s">
        <v>390</v>
      </c>
      <c r="D17" s="6" t="s">
        <v>149</v>
      </c>
      <c r="E17" s="6" t="s">
        <v>391</v>
      </c>
      <c r="F17" s="6">
        <v>1869</v>
      </c>
      <c r="G17" s="6">
        <v>1188.9000000000001</v>
      </c>
      <c r="H17" s="6">
        <v>39450.400000000001</v>
      </c>
      <c r="I17" s="6">
        <v>68346.3</v>
      </c>
      <c r="J17" s="6">
        <v>11740.9</v>
      </c>
      <c r="K17" s="6">
        <v>21485.8</v>
      </c>
      <c r="L17" s="6">
        <v>16211.6</v>
      </c>
      <c r="M17" s="6">
        <v>6499.3</v>
      </c>
      <c r="N17" s="6">
        <v>22960.6</v>
      </c>
      <c r="O17" s="6">
        <v>17938</v>
      </c>
      <c r="P17" s="6">
        <v>14771.4</v>
      </c>
      <c r="Q17" s="6">
        <v>13611.6</v>
      </c>
      <c r="R17" s="6">
        <v>23663.200000000001</v>
      </c>
      <c r="S17" s="6">
        <v>24020.3</v>
      </c>
      <c r="T17" s="6">
        <v>0</v>
      </c>
      <c r="U17" s="6">
        <v>0</v>
      </c>
      <c r="V17" s="6">
        <v>10036.299999999999</v>
      </c>
      <c r="W17" s="6">
        <v>10440.4</v>
      </c>
      <c r="X17" s="6">
        <v>21165.599999999999</v>
      </c>
      <c r="Y17" s="6">
        <v>19767</v>
      </c>
      <c r="Z17" s="6">
        <v>15514.5</v>
      </c>
      <c r="AA17" s="6">
        <v>23163.599999999999</v>
      </c>
      <c r="AB17" s="6">
        <v>11449.1</v>
      </c>
      <c r="AC17" s="6">
        <v>27802.1</v>
      </c>
      <c r="AD17" s="6">
        <v>33813.5</v>
      </c>
      <c r="AE17" s="6">
        <v>16881.3</v>
      </c>
      <c r="AF17" s="6">
        <v>10074.799999999999</v>
      </c>
      <c r="AG17" s="6">
        <v>10759.9</v>
      </c>
      <c r="AH17" s="6">
        <v>9819.6</v>
      </c>
      <c r="AI17" s="6">
        <v>10094.1</v>
      </c>
      <c r="AJ17" s="6">
        <v>165736.29999999999</v>
      </c>
      <c r="AK17" s="6">
        <v>25906.2</v>
      </c>
      <c r="AL17" s="6">
        <v>12366.4</v>
      </c>
      <c r="AM17" s="6">
        <v>14525</v>
      </c>
      <c r="AN17" s="6">
        <v>30017.9</v>
      </c>
      <c r="AO17" s="6">
        <v>28887.3</v>
      </c>
      <c r="AP17" s="6">
        <v>43364.1</v>
      </c>
      <c r="AQ17" s="6">
        <v>41831.9</v>
      </c>
      <c r="AS17" s="6" t="s">
        <v>391</v>
      </c>
      <c r="AT17" s="6">
        <f t="shared" si="49"/>
        <v>3.4851939287565563</v>
      </c>
      <c r="AU17" s="6">
        <f t="shared" si="50"/>
        <v>5.9500417548393507</v>
      </c>
      <c r="AV17" s="6">
        <f t="shared" si="51"/>
        <v>0.78703054319211263</v>
      </c>
      <c r="AW17" s="6">
        <f t="shared" si="52"/>
        <v>1.4549712148540359</v>
      </c>
      <c r="AX17" s="6">
        <f t="shared" si="53"/>
        <v>1.2067300007127266</v>
      </c>
      <c r="AY17" s="6">
        <f t="shared" si="54"/>
        <v>0.57910515053677691</v>
      </c>
      <c r="AZ17" s="6">
        <f t="shared" si="55"/>
        <v>1.9584459506285776</v>
      </c>
      <c r="BA17" s="6">
        <f t="shared" si="56"/>
        <v>1.7522001403674659</v>
      </c>
      <c r="BB17" s="6">
        <f t="shared" si="57"/>
        <v>1.3546601003518162</v>
      </c>
      <c r="BC17" s="6">
        <f t="shared" si="58"/>
        <v>1.1728117160543876</v>
      </c>
      <c r="BD17" s="6">
        <f t="shared" si="59"/>
        <v>2.1716480405270535</v>
      </c>
      <c r="BE17" s="6">
        <f t="shared" si="60"/>
        <v>2.221908231803555</v>
      </c>
      <c r="BH17" s="6">
        <f t="shared" ref="BH17:BU19" si="67">V17/V$4*20*2</f>
        <v>1.0652762022276621</v>
      </c>
      <c r="BI17" s="6">
        <f t="shared" si="67"/>
        <v>1.0730479741471124</v>
      </c>
      <c r="BJ17" s="6">
        <f t="shared" si="67"/>
        <v>1.9929169417854531</v>
      </c>
      <c r="BK17" s="6">
        <f t="shared" si="67"/>
        <v>2.0034632640123085</v>
      </c>
      <c r="BL17" s="6">
        <f t="shared" si="67"/>
        <v>1.5447734889806259</v>
      </c>
      <c r="BM17" s="6">
        <f t="shared" si="67"/>
        <v>2.4607618093030705</v>
      </c>
      <c r="BN17" s="6">
        <f t="shared" si="67"/>
        <v>1.2902226118863074</v>
      </c>
      <c r="BO17" s="6">
        <f t="shared" si="67"/>
        <v>2.2813177471473374</v>
      </c>
      <c r="BP17" s="6">
        <f t="shared" si="67"/>
        <v>2.2737405110914906</v>
      </c>
      <c r="BQ17" s="6">
        <f t="shared" si="67"/>
        <v>1.2279494840990788</v>
      </c>
      <c r="BR17" s="6">
        <f t="shared" si="67"/>
        <v>0.67212763139855691</v>
      </c>
      <c r="BS17" s="6">
        <f t="shared" si="67"/>
        <v>0.75106500751421001</v>
      </c>
      <c r="BT17" s="6">
        <f t="shared" si="67"/>
        <v>0.77042544202214325</v>
      </c>
      <c r="BU17" s="6">
        <f t="shared" si="67"/>
        <v>0.71292297820729633</v>
      </c>
      <c r="BV17" s="6">
        <f t="shared" si="66"/>
        <v>13.189107244462303</v>
      </c>
      <c r="BW17" s="6">
        <f t="shared" si="65"/>
        <v>1.5578998642425774</v>
      </c>
      <c r="BX17" s="6">
        <f t="shared" si="65"/>
        <v>0.85086239400686381</v>
      </c>
      <c r="BY17" s="6">
        <f t="shared" si="65"/>
        <v>0.8782172643003171</v>
      </c>
      <c r="BZ17" s="6">
        <f t="shared" si="65"/>
        <v>2.0959190954938776</v>
      </c>
      <c r="CA17" s="6">
        <f t="shared" si="65"/>
        <v>2.448594522442356</v>
      </c>
      <c r="CB17" s="6">
        <f t="shared" si="65"/>
        <v>2.9671005253173544</v>
      </c>
      <c r="CC17" s="6">
        <f t="shared" si="65"/>
        <v>3.0162442938754204</v>
      </c>
      <c r="CE17" s="6" t="s">
        <v>391</v>
      </c>
      <c r="CF17" s="6">
        <f t="shared" si="4"/>
        <v>4.7176178417979537</v>
      </c>
      <c r="CG17" s="6">
        <f t="shared" si="5"/>
        <v>1.1210008790230743</v>
      </c>
      <c r="CH17" s="6">
        <f t="shared" si="6"/>
        <v>0.89291757562475182</v>
      </c>
      <c r="CI17" s="6">
        <f t="shared" si="7"/>
        <v>1.8553230454980216</v>
      </c>
      <c r="CJ17" s="6">
        <f t="shared" si="8"/>
        <v>1.2637359082031019</v>
      </c>
      <c r="CK17" s="6">
        <f t="shared" si="9"/>
        <v>2.196778136165304</v>
      </c>
      <c r="CM17" s="6">
        <f t="shared" si="10"/>
        <v>1.0691620881873871</v>
      </c>
      <c r="CN17" s="6">
        <f t="shared" si="11"/>
        <v>1.9981901028988807</v>
      </c>
      <c r="CO17" s="6">
        <f t="shared" si="12"/>
        <v>2.0027676491418482</v>
      </c>
      <c r="CP17" s="6">
        <f t="shared" si="13"/>
        <v>1.7857701795168224</v>
      </c>
      <c r="CQ17" s="6">
        <f t="shared" si="47"/>
        <v>1.7508449975952847</v>
      </c>
      <c r="CR17" s="6">
        <f t="shared" si="14"/>
        <v>0.71159631945638346</v>
      </c>
      <c r="CS17" s="6">
        <f t="shared" si="15"/>
        <v>0.74167421011471979</v>
      </c>
      <c r="CT17" s="6">
        <f t="shared" si="39"/>
        <v>1.5578998642425774</v>
      </c>
      <c r="CU17" s="6">
        <f t="shared" si="48"/>
        <v>0.8645398291535904</v>
      </c>
      <c r="CV17" s="6">
        <f t="shared" si="16"/>
        <v>2.272256808968117</v>
      </c>
      <c r="CW17" s="6">
        <f t="shared" si="17"/>
        <v>2.9916724095963874</v>
      </c>
      <c r="CY17" s="6" t="s">
        <v>391</v>
      </c>
      <c r="CZ17" s="6">
        <f t="shared" si="40"/>
        <v>2.2438454321485932</v>
      </c>
      <c r="DA17" s="6">
        <f t="shared" si="18"/>
        <v>1.7719456966221425</v>
      </c>
      <c r="DB17" s="6">
        <f t="shared" si="41"/>
        <v>1.5336760955431339</v>
      </c>
      <c r="DC17" s="6">
        <f t="shared" si="19"/>
        <v>1.8464609420846516</v>
      </c>
      <c r="DD17" s="6">
        <f t="shared" si="20"/>
        <v>1.0037234646045603</v>
      </c>
      <c r="DE17" s="6">
        <f t="shared" si="21"/>
        <v>2.0428230159060319</v>
      </c>
      <c r="DG17" s="6" t="s">
        <v>391</v>
      </c>
      <c r="DH17" s="6">
        <f t="shared" si="22"/>
        <v>2.1453829377011173</v>
      </c>
      <c r="DI17" s="6">
        <f t="shared" si="23"/>
        <v>0.4720760389167678</v>
      </c>
      <c r="DJ17" s="6">
        <f t="shared" si="42"/>
        <v>0.65692200911477294</v>
      </c>
      <c r="DK17" s="6">
        <f t="shared" si="24"/>
        <v>0.13648729642850027</v>
      </c>
      <c r="DL17" s="6">
        <f t="shared" si="25"/>
        <v>0.48016641002201532</v>
      </c>
      <c r="DM17" s="6">
        <f t="shared" si="26"/>
        <v>1.0819672604771591</v>
      </c>
      <c r="DO17" s="6" t="s">
        <v>391</v>
      </c>
      <c r="DP17" s="6">
        <f t="shared" si="43"/>
        <v>0.11422000402781157</v>
      </c>
      <c r="DQ17" s="6">
        <f t="shared" si="27"/>
        <v>2.7141770252864281E-2</v>
      </c>
      <c r="DR17" s="6">
        <f t="shared" si="27"/>
        <v>3.7373105132096886E-2</v>
      </c>
      <c r="DS17" s="6">
        <f t="shared" si="27"/>
        <v>5.7976187414641174E-2</v>
      </c>
      <c r="DT17" s="6">
        <f t="shared" si="27"/>
        <v>3.4429094289685276E-2</v>
      </c>
      <c r="DU17" s="6">
        <f t="shared" si="27"/>
        <v>4.6388411400248117E-2</v>
      </c>
      <c r="DW17" s="6">
        <f t="shared" si="27"/>
        <v>3.3390106169983717E-2</v>
      </c>
      <c r="DX17" s="6">
        <f t="shared" si="27"/>
        <v>4.6891010926659454E-2</v>
      </c>
      <c r="DY17" s="6">
        <f t="shared" si="27"/>
        <v>5.0840138627936536E-2</v>
      </c>
      <c r="DZ17" s="6">
        <f t="shared" si="27"/>
        <v>3.9194285522614766E-2</v>
      </c>
      <c r="EA17" s="6">
        <f t="shared" si="27"/>
        <v>3.681593314245804E-2</v>
      </c>
      <c r="EB17" s="6">
        <f t="shared" si="27"/>
        <v>1.4558016609875648E-2</v>
      </c>
      <c r="EC17" s="6">
        <f t="shared" si="27"/>
        <v>2.282910500322138E-2</v>
      </c>
      <c r="ED17" s="6">
        <f t="shared" si="27"/>
        <v>5.8401219342978629E-2</v>
      </c>
      <c r="EE17" s="6">
        <f t="shared" si="27"/>
        <v>2.5521764860654404E-2</v>
      </c>
      <c r="EF17" s="6">
        <f t="shared" si="27"/>
        <v>4.2760362709302002E-2</v>
      </c>
      <c r="EG17" s="6">
        <f t="shared" si="27"/>
        <v>5.0649460521261361E-2</v>
      </c>
      <c r="EI17" s="6" t="s">
        <v>391</v>
      </c>
      <c r="EJ17" s="6">
        <f t="shared" si="28"/>
        <v>5.9578293137590915E-2</v>
      </c>
      <c r="EK17" s="6">
        <f t="shared" si="29"/>
        <v>4.626456436819152E-2</v>
      </c>
      <c r="EL17" s="6">
        <f t="shared" si="44"/>
        <v>4.0140558548321589E-2</v>
      </c>
      <c r="EM17" s="6">
        <f t="shared" si="30"/>
        <v>4.2283452431003114E-2</v>
      </c>
      <c r="EN17" s="6">
        <f t="shared" si="31"/>
        <v>3.1929446985358552E-2</v>
      </c>
      <c r="EO17" s="6">
        <f t="shared" si="32"/>
        <v>3.9643862697072589E-2</v>
      </c>
      <c r="EQ17" s="6" t="s">
        <v>391</v>
      </c>
      <c r="ER17" s="6">
        <f t="shared" si="33"/>
        <v>4.7596822163991095E-2</v>
      </c>
      <c r="ES17" s="6">
        <f t="shared" si="34"/>
        <v>1.1774035086763938E-2</v>
      </c>
      <c r="ET17" s="6">
        <f t="shared" si="45"/>
        <v>9.5465813055991104E-3</v>
      </c>
      <c r="EU17" s="6">
        <f t="shared" si="35"/>
        <v>7.5051181879862818E-3</v>
      </c>
      <c r="EV17" s="6">
        <f t="shared" si="36"/>
        <v>2.3295252190476026E-2</v>
      </c>
      <c r="EW17" s="6">
        <f t="shared" si="37"/>
        <v>1.2850474759622329E-2</v>
      </c>
    </row>
    <row r="18" spans="1:153" x14ac:dyDescent="0.25">
      <c r="A18" s="6" t="s">
        <v>362</v>
      </c>
      <c r="B18" s="6">
        <v>658.53899999999999</v>
      </c>
      <c r="C18" s="6" t="s">
        <v>392</v>
      </c>
      <c r="D18" s="6" t="s">
        <v>393</v>
      </c>
      <c r="E18" s="6" t="s">
        <v>394</v>
      </c>
      <c r="F18" s="6">
        <v>26787.1</v>
      </c>
      <c r="G18" s="6">
        <v>18030.099999999999</v>
      </c>
      <c r="H18" s="6">
        <v>56748.6</v>
      </c>
      <c r="I18" s="6">
        <v>60621.1</v>
      </c>
      <c r="J18" s="6">
        <v>36612.199999999997</v>
      </c>
      <c r="K18" s="6">
        <v>38310.199999999997</v>
      </c>
      <c r="L18" s="6">
        <v>35666.1</v>
      </c>
      <c r="M18" s="6">
        <v>60303.6</v>
      </c>
      <c r="N18" s="6">
        <v>43684.800000000003</v>
      </c>
      <c r="O18" s="6">
        <v>60336.4</v>
      </c>
      <c r="P18" s="6">
        <v>37710.1</v>
      </c>
      <c r="Q18" s="6">
        <v>59697.7</v>
      </c>
      <c r="R18" s="6">
        <v>58377.4</v>
      </c>
      <c r="S18" s="6">
        <v>53897.7</v>
      </c>
      <c r="T18" s="6">
        <v>8783.6</v>
      </c>
      <c r="U18" s="6">
        <v>19835.599999999999</v>
      </c>
      <c r="V18" s="6">
        <v>43460.2</v>
      </c>
      <c r="W18" s="6">
        <v>52065.599999999999</v>
      </c>
      <c r="X18" s="6">
        <v>60405.7</v>
      </c>
      <c r="Y18" s="6">
        <v>51229.2</v>
      </c>
      <c r="Z18" s="6">
        <v>53989.5</v>
      </c>
      <c r="AA18" s="6">
        <v>32780</v>
      </c>
      <c r="AB18" s="6">
        <v>36203.1</v>
      </c>
      <c r="AC18" s="6">
        <v>64394.8</v>
      </c>
      <c r="AD18" s="6">
        <v>77644</v>
      </c>
      <c r="AE18" s="6">
        <v>57745.4</v>
      </c>
      <c r="AF18" s="6">
        <v>64690.2</v>
      </c>
      <c r="AG18" s="6">
        <v>70696.100000000006</v>
      </c>
      <c r="AH18" s="6">
        <v>29134.5</v>
      </c>
      <c r="AI18" s="6">
        <v>37677</v>
      </c>
      <c r="AJ18" s="6">
        <v>29246.799999999999</v>
      </c>
      <c r="AK18" s="6">
        <v>58185.4</v>
      </c>
      <c r="AL18" s="6">
        <v>50203</v>
      </c>
      <c r="AM18" s="6">
        <v>42439</v>
      </c>
      <c r="AN18" s="6">
        <v>67007.600000000006</v>
      </c>
      <c r="AO18" s="6">
        <v>47023.9</v>
      </c>
      <c r="AP18" s="6">
        <v>56329.7</v>
      </c>
      <c r="AQ18" s="6">
        <v>56814.5</v>
      </c>
      <c r="AS18" s="6" t="s">
        <v>394</v>
      </c>
      <c r="AT18" s="6">
        <f t="shared" si="49"/>
        <v>5.0133807562264092</v>
      </c>
      <c r="AU18" s="6">
        <f t="shared" si="50"/>
        <v>5.2775069934186885</v>
      </c>
      <c r="AV18" s="6">
        <f t="shared" si="51"/>
        <v>2.4542343136776794</v>
      </c>
      <c r="AW18" s="6">
        <f t="shared" si="52"/>
        <v>2.5942826534409278</v>
      </c>
      <c r="AX18" s="6">
        <f t="shared" si="53"/>
        <v>2.6548491745676044</v>
      </c>
      <c r="AY18" s="6">
        <f t="shared" si="54"/>
        <v>5.3732133238825073</v>
      </c>
      <c r="AZ18" s="6">
        <f t="shared" si="55"/>
        <v>3.7261360619504416</v>
      </c>
      <c r="BA18" s="6">
        <f t="shared" si="56"/>
        <v>5.893714380046136</v>
      </c>
      <c r="BB18" s="6">
        <f t="shared" si="57"/>
        <v>3.4583294643890907</v>
      </c>
      <c r="BC18" s="6">
        <f t="shared" si="58"/>
        <v>5.1437128611992726</v>
      </c>
      <c r="BD18" s="6">
        <f t="shared" si="59"/>
        <v>5.3574819264116442</v>
      </c>
      <c r="BE18" s="6">
        <f t="shared" si="60"/>
        <v>4.9856056462774596</v>
      </c>
      <c r="BF18" s="6">
        <f t="shared" ref="BF18:BG19" si="68">T18/T$4*20*2</f>
        <v>1.0392677466835154</v>
      </c>
      <c r="BG18" s="6">
        <f t="shared" si="68"/>
        <v>3.0057696606015143</v>
      </c>
      <c r="BH18" s="6">
        <f t="shared" si="67"/>
        <v>4.6129666116053354</v>
      </c>
      <c r="BI18" s="6">
        <f t="shared" si="67"/>
        <v>5.3512208921836226</v>
      </c>
      <c r="BJ18" s="6">
        <f t="shared" si="67"/>
        <v>5.6876981002385731</v>
      </c>
      <c r="BK18" s="6">
        <f t="shared" si="67"/>
        <v>5.192281086899345</v>
      </c>
      <c r="BL18" s="6">
        <f t="shared" si="67"/>
        <v>5.3757161547790453</v>
      </c>
      <c r="BM18" s="6">
        <f t="shared" si="67"/>
        <v>3.4823504165567809</v>
      </c>
      <c r="BN18" s="6">
        <f t="shared" si="67"/>
        <v>4.0798017521360777</v>
      </c>
      <c r="BO18" s="6">
        <f t="shared" si="67"/>
        <v>5.2839533727309576</v>
      </c>
      <c r="BP18" s="6">
        <f t="shared" si="67"/>
        <v>5.2210598797281467</v>
      </c>
      <c r="BQ18" s="6">
        <f t="shared" si="67"/>
        <v>4.2004131280822534</v>
      </c>
      <c r="BR18" s="6">
        <f t="shared" si="67"/>
        <v>4.3157254636021483</v>
      </c>
      <c r="BS18" s="6">
        <f t="shared" si="67"/>
        <v>4.9347453858981352</v>
      </c>
      <c r="BT18" s="6">
        <f t="shared" si="67"/>
        <v>2.285832420933045</v>
      </c>
      <c r="BU18" s="6">
        <f t="shared" si="67"/>
        <v>2.6610395230794519</v>
      </c>
      <c r="BV18" s="6">
        <f t="shared" si="66"/>
        <v>2.3274272549667159</v>
      </c>
      <c r="BW18" s="6">
        <f t="shared" si="65"/>
        <v>3.4990475932749714</v>
      </c>
      <c r="BX18" s="6">
        <f t="shared" si="65"/>
        <v>3.4541859204236145</v>
      </c>
      <c r="BY18" s="6">
        <f t="shared" si="65"/>
        <v>2.5659664357756391</v>
      </c>
      <c r="BZ18" s="6">
        <f t="shared" si="65"/>
        <v>4.6786253663052895</v>
      </c>
      <c r="CA18" s="6">
        <f t="shared" si="65"/>
        <v>3.9859199012672386</v>
      </c>
      <c r="CB18" s="6">
        <f t="shared" si="65"/>
        <v>3.8542453887194466</v>
      </c>
      <c r="CC18" s="6">
        <f t="shared" si="65"/>
        <v>4.0965486012919579</v>
      </c>
      <c r="CE18" s="6" t="s">
        <v>394</v>
      </c>
      <c r="CF18" s="6">
        <f t="shared" si="4"/>
        <v>5.1454438748225488</v>
      </c>
      <c r="CG18" s="6">
        <f t="shared" si="5"/>
        <v>2.5242584835593034</v>
      </c>
      <c r="CH18" s="6">
        <f t="shared" si="6"/>
        <v>4.0140312492250558</v>
      </c>
      <c r="CI18" s="6">
        <f t="shared" si="7"/>
        <v>4.8099252209982888</v>
      </c>
      <c r="CJ18" s="6">
        <f t="shared" si="8"/>
        <v>4.3010211627941821</v>
      </c>
      <c r="CK18" s="6">
        <f t="shared" si="9"/>
        <v>5.1715437863445519</v>
      </c>
      <c r="CL18" s="6">
        <f>AVERAGE(BF18:BG18)</f>
        <v>2.0225187036425147</v>
      </c>
      <c r="CM18" s="6">
        <f t="shared" si="10"/>
        <v>4.982093751894479</v>
      </c>
      <c r="CN18" s="6">
        <f t="shared" si="11"/>
        <v>5.4399895935689591</v>
      </c>
      <c r="CO18" s="6">
        <f t="shared" si="12"/>
        <v>4.4290332856679129</v>
      </c>
      <c r="CP18" s="6">
        <f t="shared" si="13"/>
        <v>4.6818775624335176</v>
      </c>
      <c r="CQ18" s="6">
        <f t="shared" si="47"/>
        <v>4.7107365039052</v>
      </c>
      <c r="CR18" s="6">
        <f t="shared" si="14"/>
        <v>4.6252354247501417</v>
      </c>
      <c r="CS18" s="6">
        <f t="shared" si="15"/>
        <v>2.4734359720062482</v>
      </c>
      <c r="CT18" s="6">
        <f t="shared" si="39"/>
        <v>3.4990475932749714</v>
      </c>
      <c r="CU18" s="6">
        <f t="shared" si="48"/>
        <v>3.0100761780996268</v>
      </c>
      <c r="CV18" s="6">
        <f t="shared" si="16"/>
        <v>4.332272633786264</v>
      </c>
      <c r="CW18" s="6">
        <f t="shared" si="17"/>
        <v>3.9753969950057022</v>
      </c>
      <c r="CY18" s="6" t="s">
        <v>394</v>
      </c>
      <c r="CZ18" s="6">
        <f t="shared" si="40"/>
        <v>3.8945778692023025</v>
      </c>
      <c r="DA18" s="6">
        <f t="shared" si="18"/>
        <v>4.7608300567123409</v>
      </c>
      <c r="DB18" s="6">
        <f t="shared" si="41"/>
        <v>5.211041672731719</v>
      </c>
      <c r="DC18" s="6">
        <f t="shared" si="19"/>
        <v>4.6072157840022099</v>
      </c>
      <c r="DD18" s="6">
        <f t="shared" si="20"/>
        <v>3.53257299667712</v>
      </c>
      <c r="DE18" s="6">
        <f t="shared" si="21"/>
        <v>3.7725819356305315</v>
      </c>
      <c r="DG18" s="6" t="s">
        <v>394</v>
      </c>
      <c r="DH18" s="6">
        <f t="shared" si="22"/>
        <v>1.3146691775279853</v>
      </c>
      <c r="DI18" s="6">
        <f t="shared" si="23"/>
        <v>0.43733300915372586</v>
      </c>
      <c r="DJ18" s="6">
        <f t="shared" si="42"/>
        <v>0.32378125472514657</v>
      </c>
      <c r="DK18" s="6">
        <f t="shared" si="24"/>
        <v>0.15498374643879723</v>
      </c>
      <c r="DL18" s="6">
        <f t="shared" si="25"/>
        <v>1.0762914037156428</v>
      </c>
      <c r="DM18" s="6">
        <f t="shared" si="26"/>
        <v>0.68403313376589348</v>
      </c>
      <c r="DO18" s="6" t="s">
        <v>394</v>
      </c>
      <c r="DP18" s="6">
        <f t="shared" si="43"/>
        <v>0.12457825958262105</v>
      </c>
      <c r="DQ18" s="6">
        <f t="shared" si="27"/>
        <v>6.1117564759911258E-2</v>
      </c>
      <c r="DR18" s="6">
        <f t="shared" si="27"/>
        <v>0.16800745777217707</v>
      </c>
      <c r="DS18" s="6">
        <f t="shared" si="27"/>
        <v>0.15030327292040502</v>
      </c>
      <c r="DT18" s="6">
        <f t="shared" si="27"/>
        <v>0.11717658902826233</v>
      </c>
      <c r="DU18" s="6">
        <f t="shared" si="27"/>
        <v>0.10920524780627906</v>
      </c>
      <c r="DV18" s="6">
        <f t="shared" si="27"/>
        <v>4.2409327899626328E-2</v>
      </c>
      <c r="DW18" s="6">
        <f t="shared" si="27"/>
        <v>0.15559159940528428</v>
      </c>
      <c r="DX18" s="6">
        <f t="shared" si="27"/>
        <v>0.12765883041002357</v>
      </c>
      <c r="DY18" s="6">
        <f t="shared" si="27"/>
        <v>0.11243074868299605</v>
      </c>
      <c r="DZ18" s="6">
        <f t="shared" si="27"/>
        <v>0.10275837734819465</v>
      </c>
      <c r="EA18" s="6">
        <f t="shared" si="27"/>
        <v>9.9055119338210845E-2</v>
      </c>
      <c r="EB18" s="6">
        <f t="shared" si="27"/>
        <v>9.4624230475977025E-2</v>
      </c>
      <c r="EC18" s="6">
        <f t="shared" si="27"/>
        <v>7.6133602535460351E-2</v>
      </c>
      <c r="ED18" s="6">
        <f t="shared" si="27"/>
        <v>0.13116930726848972</v>
      </c>
      <c r="EE18" s="6">
        <f t="shared" si="27"/>
        <v>8.8859360598027487E-2</v>
      </c>
      <c r="EF18" s="6">
        <f t="shared" si="27"/>
        <v>8.1526677990420335E-2</v>
      </c>
      <c r="EG18" s="6">
        <f t="shared" si="27"/>
        <v>6.7304064612491166E-2</v>
      </c>
      <c r="EI18" s="6" t="s">
        <v>394</v>
      </c>
      <c r="EJ18" s="6">
        <f t="shared" si="28"/>
        <v>0.11790109403823645</v>
      </c>
      <c r="EK18" s="6">
        <f t="shared" si="29"/>
        <v>0.12556170325164881</v>
      </c>
      <c r="EL18" s="6">
        <f t="shared" si="44"/>
        <v>0.14162521490765392</v>
      </c>
      <c r="EM18" s="6">
        <f t="shared" si="30"/>
        <v>0.10474808178980051</v>
      </c>
      <c r="EN18" s="6">
        <f t="shared" si="31"/>
        <v>0.10064238009330902</v>
      </c>
      <c r="EO18" s="6">
        <f t="shared" si="32"/>
        <v>7.9230034400312996E-2</v>
      </c>
      <c r="EQ18" s="6" t="s">
        <v>394</v>
      </c>
      <c r="ER18" s="6">
        <f t="shared" si="33"/>
        <v>5.3756866648119912E-2</v>
      </c>
      <c r="ES18" s="6">
        <f t="shared" si="34"/>
        <v>2.1794369054293834E-2</v>
      </c>
      <c r="ET18" s="6">
        <f t="shared" si="45"/>
        <v>1.9751450373866192E-2</v>
      </c>
      <c r="EU18" s="6">
        <f t="shared" si="35"/>
        <v>6.9062332653899924E-3</v>
      </c>
      <c r="EV18" s="6">
        <f t="shared" si="36"/>
        <v>2.8007066831029364E-2</v>
      </c>
      <c r="EW18" s="6">
        <f t="shared" si="37"/>
        <v>1.0959636175120347E-2</v>
      </c>
    </row>
    <row r="19" spans="1:153" x14ac:dyDescent="0.25">
      <c r="A19" s="6" t="s">
        <v>362</v>
      </c>
      <c r="B19" s="6">
        <v>688.58640000000003</v>
      </c>
      <c r="C19" s="6" t="s">
        <v>395</v>
      </c>
      <c r="D19" s="6" t="s">
        <v>10</v>
      </c>
      <c r="E19" s="6" t="s">
        <v>396</v>
      </c>
      <c r="F19" s="6">
        <v>3414.2</v>
      </c>
      <c r="G19" s="6">
        <v>4932</v>
      </c>
      <c r="H19" s="6">
        <v>21414.400000000001</v>
      </c>
      <c r="I19" s="6">
        <v>162264.20000000001</v>
      </c>
      <c r="J19" s="6">
        <v>28986.5</v>
      </c>
      <c r="K19" s="6">
        <v>75449.399999999994</v>
      </c>
      <c r="L19" s="6">
        <v>44671</v>
      </c>
      <c r="M19" s="6">
        <v>19150.900000000001</v>
      </c>
      <c r="N19" s="6">
        <v>29851.4</v>
      </c>
      <c r="O19" s="6">
        <v>28329.8</v>
      </c>
      <c r="P19" s="6">
        <v>24043.1</v>
      </c>
      <c r="Q19" s="6">
        <v>23491.200000000001</v>
      </c>
      <c r="R19" s="6">
        <v>18528.7</v>
      </c>
      <c r="S19" s="6">
        <v>17249.2</v>
      </c>
      <c r="T19" s="6">
        <v>3302.8</v>
      </c>
      <c r="U19" s="6">
        <v>10585.1</v>
      </c>
      <c r="V19" s="6">
        <v>22673</v>
      </c>
      <c r="W19" s="6">
        <v>12727.9</v>
      </c>
      <c r="X19" s="6">
        <v>24978.7</v>
      </c>
      <c r="Y19" s="6">
        <v>16217</v>
      </c>
      <c r="Z19" s="6">
        <v>23370.799999999999</v>
      </c>
      <c r="AA19" s="6">
        <v>22539.9</v>
      </c>
      <c r="AB19" s="6">
        <v>18617.900000000001</v>
      </c>
      <c r="AC19" s="6">
        <v>46275.8</v>
      </c>
      <c r="AD19" s="6">
        <v>95925</v>
      </c>
      <c r="AE19" s="6">
        <v>27580.2</v>
      </c>
      <c r="AF19" s="6">
        <v>19846.599999999999</v>
      </c>
      <c r="AG19" s="6">
        <v>20666.900000000001</v>
      </c>
      <c r="AH19" s="6">
        <v>37507.300000000003</v>
      </c>
      <c r="AI19" s="6">
        <v>18650.2</v>
      </c>
      <c r="AJ19" s="6">
        <v>838503.2</v>
      </c>
      <c r="AK19" s="6">
        <v>61569</v>
      </c>
      <c r="AL19" s="6">
        <v>80067.7</v>
      </c>
      <c r="AM19" s="6">
        <v>30037.4</v>
      </c>
      <c r="AN19" s="6">
        <v>21505</v>
      </c>
      <c r="AO19" s="6">
        <v>18790.8</v>
      </c>
      <c r="AP19" s="6">
        <v>19032.099999999999</v>
      </c>
      <c r="AQ19" s="6">
        <v>23269</v>
      </c>
      <c r="AS19" s="6" t="s">
        <v>396</v>
      </c>
      <c r="AT19" s="6">
        <f t="shared" si="49"/>
        <v>1.8918271264160669</v>
      </c>
      <c r="AU19" s="6">
        <f t="shared" si="50"/>
        <v>14.126276994008503</v>
      </c>
      <c r="AV19" s="6">
        <f t="shared" si="51"/>
        <v>1.9430589512080143</v>
      </c>
      <c r="AW19" s="6">
        <f t="shared" si="52"/>
        <v>5.1092677572167711</v>
      </c>
      <c r="AX19" s="6">
        <f t="shared" si="53"/>
        <v>3.3251397679339618</v>
      </c>
      <c r="AY19" s="6">
        <f t="shared" si="54"/>
        <v>1.7063968161824752</v>
      </c>
      <c r="AZ19" s="6">
        <f t="shared" si="55"/>
        <v>2.5462032111788857</v>
      </c>
      <c r="BA19" s="6">
        <f t="shared" si="56"/>
        <v>2.7672806074580354</v>
      </c>
      <c r="BB19" s="6">
        <f t="shared" si="57"/>
        <v>2.2049520193596237</v>
      </c>
      <c r="BC19" s="6">
        <f t="shared" si="58"/>
        <v>2.0240643704029528</v>
      </c>
      <c r="BD19" s="6">
        <f t="shared" si="59"/>
        <v>1.7004384465547187</v>
      </c>
      <c r="BE19" s="6">
        <f t="shared" si="60"/>
        <v>1.5955728892655747</v>
      </c>
      <c r="BF19" s="6">
        <f t="shared" si="68"/>
        <v>0.3907843610531348</v>
      </c>
      <c r="BG19" s="6">
        <f t="shared" si="68"/>
        <v>1.6040035307443734</v>
      </c>
      <c r="BH19" s="6">
        <f t="shared" si="67"/>
        <v>2.4065649027139266</v>
      </c>
      <c r="BI19" s="6">
        <f t="shared" si="67"/>
        <v>1.3081536445104625</v>
      </c>
      <c r="BJ19" s="6">
        <f t="shared" si="67"/>
        <v>2.3519519604346821</v>
      </c>
      <c r="BK19" s="6">
        <f t="shared" si="67"/>
        <v>1.6436567892187792</v>
      </c>
      <c r="BL19" s="6">
        <f t="shared" si="67"/>
        <v>2.3270226082869834</v>
      </c>
      <c r="BM19" s="6">
        <f t="shared" si="67"/>
        <v>2.394503665471269</v>
      </c>
      <c r="BN19" s="6">
        <f t="shared" si="67"/>
        <v>2.0980894188921475</v>
      </c>
      <c r="BO19" s="6">
        <f t="shared" si="67"/>
        <v>3.7971881190068646</v>
      </c>
      <c r="BP19" s="6">
        <f t="shared" si="67"/>
        <v>6.4503396136587829</v>
      </c>
      <c r="BQ19" s="6">
        <f t="shared" si="67"/>
        <v>2.0061898290623006</v>
      </c>
      <c r="BR19" s="6">
        <f t="shared" si="67"/>
        <v>1.3240409982644419</v>
      </c>
      <c r="BS19" s="6">
        <f t="shared" si="67"/>
        <v>1.4425956936212629</v>
      </c>
      <c r="BT19" s="6">
        <f t="shared" si="67"/>
        <v>2.9427449368158713</v>
      </c>
      <c r="BU19" s="6">
        <f t="shared" si="67"/>
        <v>1.3172205672780848</v>
      </c>
      <c r="BV19" s="6">
        <f t="shared" si="66"/>
        <v>66.727135996307538</v>
      </c>
      <c r="BW19" s="6">
        <f t="shared" si="65"/>
        <v>3.7025243664277756</v>
      </c>
      <c r="BX19" s="6">
        <f t="shared" si="65"/>
        <v>5.509007868468057</v>
      </c>
      <c r="BY19" s="6">
        <f t="shared" si="65"/>
        <v>1.8161351638343783</v>
      </c>
      <c r="BZ19" s="6">
        <f t="shared" si="65"/>
        <v>1.5015287594600499</v>
      </c>
      <c r="CA19" s="6">
        <f t="shared" si="65"/>
        <v>1.5927777934355176</v>
      </c>
      <c r="CB19" s="6">
        <f t="shared" si="65"/>
        <v>1.3022328125775104</v>
      </c>
      <c r="CC19" s="6">
        <f t="shared" si="65"/>
        <v>1.6777862940527957</v>
      </c>
      <c r="CE19" s="6" t="s">
        <v>396</v>
      </c>
      <c r="CF19" s="6">
        <f>AVERAGE(AT19)</f>
        <v>1.8918271264160669</v>
      </c>
      <c r="CG19" s="6">
        <f t="shared" si="5"/>
        <v>3.5261633542123927</v>
      </c>
      <c r="CH19" s="6">
        <f t="shared" si="6"/>
        <v>2.5157682920582185</v>
      </c>
      <c r="CI19" s="6">
        <f t="shared" si="7"/>
        <v>2.6567419093184608</v>
      </c>
      <c r="CJ19" s="6">
        <f>AVERAGE(BB19:BC19)</f>
        <v>2.1145081948812883</v>
      </c>
      <c r="CK19" s="6">
        <f t="shared" si="9"/>
        <v>1.6480056679101467</v>
      </c>
      <c r="CL19" s="6">
        <f>AVERAGE(BF19:BG19)</f>
        <v>0.99739394589875408</v>
      </c>
      <c r="CM19" s="6">
        <f t="shared" si="10"/>
        <v>1.8573592736121944</v>
      </c>
      <c r="CN19" s="6">
        <f t="shared" si="11"/>
        <v>1.9978043748267307</v>
      </c>
      <c r="CO19" s="6">
        <f t="shared" si="12"/>
        <v>2.3607631368791262</v>
      </c>
      <c r="CP19" s="6">
        <f t="shared" si="13"/>
        <v>2.9476387689495063</v>
      </c>
      <c r="CQ19" s="6">
        <f t="shared" si="47"/>
        <v>4.2282647213605422</v>
      </c>
      <c r="CR19" s="6">
        <f>AVERAGE(BR19:BS19)</f>
        <v>1.3833183459428524</v>
      </c>
      <c r="CS19" s="6">
        <f>AVERAGE(BT19:BU19)</f>
        <v>2.1299827520469781</v>
      </c>
      <c r="CT19" s="6">
        <f t="shared" si="39"/>
        <v>3.7025243664277756</v>
      </c>
      <c r="CU19" s="6">
        <f>AVERAGE(BY19)</f>
        <v>1.8161351638343783</v>
      </c>
      <c r="CV19" s="6">
        <f t="shared" si="16"/>
        <v>1.5471532764477838</v>
      </c>
      <c r="CW19" s="6">
        <f t="shared" si="17"/>
        <v>1.4900095533151529</v>
      </c>
      <c r="CY19" s="6" t="s">
        <v>396</v>
      </c>
      <c r="CZ19" s="6">
        <f t="shared" si="40"/>
        <v>2.6445862575622261</v>
      </c>
      <c r="DA19" s="6">
        <f t="shared" si="18"/>
        <v>2.1397519240366321</v>
      </c>
      <c r="DB19" s="6">
        <f t="shared" si="41"/>
        <v>1.9275818242194624</v>
      </c>
      <c r="DC19" s="6">
        <f t="shared" si="19"/>
        <v>3.1788888757297245</v>
      </c>
      <c r="DD19" s="6">
        <f t="shared" si="20"/>
        <v>2.4052751548058686</v>
      </c>
      <c r="DE19" s="6">
        <f t="shared" si="21"/>
        <v>1.6177659978657717</v>
      </c>
      <c r="DG19" s="6" t="s">
        <v>396</v>
      </c>
      <c r="DH19" s="6">
        <f t="shared" si="22"/>
        <v>0.82474800851491925</v>
      </c>
      <c r="DI19" s="6">
        <f t="shared" si="23"/>
        <v>0.50484169358215192</v>
      </c>
      <c r="DJ19" s="6">
        <f t="shared" si="42"/>
        <v>9.9309683453229602E-2</v>
      </c>
      <c r="DK19" s="6">
        <f t="shared" si="24"/>
        <v>0.95498586425378562</v>
      </c>
      <c r="DL19" s="6">
        <f t="shared" si="25"/>
        <v>1.1838574963338913</v>
      </c>
      <c r="DM19" s="6">
        <f t="shared" si="26"/>
        <v>0.17415250724200082</v>
      </c>
      <c r="DO19" s="6" t="s">
        <v>396</v>
      </c>
      <c r="DP19" s="6">
        <f t="shared" si="43"/>
        <v>4.5803731723384651E-2</v>
      </c>
      <c r="DQ19" s="6">
        <f t="shared" si="27"/>
        <v>8.5375772155957486E-2</v>
      </c>
      <c r="DR19" s="6">
        <f t="shared" si="27"/>
        <v>0.10529759457506786</v>
      </c>
      <c r="DS19" s="6">
        <f t="shared" si="27"/>
        <v>8.3019378873522939E-2</v>
      </c>
      <c r="DT19" s="6">
        <f t="shared" si="27"/>
        <v>5.7607449108093164E-2</v>
      </c>
      <c r="DU19" s="6">
        <f t="shared" si="27"/>
        <v>3.4800221130389081E-2</v>
      </c>
      <c r="DV19" s="6">
        <f t="shared" si="27"/>
        <v>2.0913926195363797E-2</v>
      </c>
      <c r="DW19" s="6">
        <f t="shared" si="27"/>
        <v>5.8005632660298269E-2</v>
      </c>
      <c r="DX19" s="6">
        <f t="shared" si="27"/>
        <v>4.6881959145640389E-2</v>
      </c>
      <c r="DY19" s="6">
        <f t="shared" si="27"/>
        <v>5.9927832965588533E-2</v>
      </c>
      <c r="DZ19" s="6">
        <f t="shared" si="27"/>
        <v>6.4695108504384854E-2</v>
      </c>
      <c r="EA19" s="6">
        <f t="shared" si="27"/>
        <v>8.8909932920405166E-2</v>
      </c>
      <c r="EB19" s="6">
        <f t="shared" si="27"/>
        <v>2.8300274897945302E-2</v>
      </c>
      <c r="EC19" s="6">
        <f t="shared" si="27"/>
        <v>6.5561939782171563E-2</v>
      </c>
      <c r="ED19" s="6">
        <f t="shared" si="27"/>
        <v>0.13879707072931774</v>
      </c>
      <c r="EE19" s="6">
        <f t="shared" si="27"/>
        <v>5.3613463536926941E-2</v>
      </c>
      <c r="EF19" s="6">
        <f t="shared" si="27"/>
        <v>2.9115034447992492E-2</v>
      </c>
      <c r="EG19" s="6">
        <f t="shared" si="27"/>
        <v>2.522608418116196E-2</v>
      </c>
      <c r="EI19" s="6" t="s">
        <v>396</v>
      </c>
      <c r="EJ19" s="6">
        <f t="shared" si="28"/>
        <v>7.8825699484803335E-2</v>
      </c>
      <c r="EK19" s="6">
        <f t="shared" si="29"/>
        <v>5.8475683037335059E-2</v>
      </c>
      <c r="EL19" s="6">
        <f t="shared" si="44"/>
        <v>5.2443795902969326E-2</v>
      </c>
      <c r="EM19" s="6">
        <f t="shared" si="30"/>
        <v>7.1177624796792849E-2</v>
      </c>
      <c r="EN19" s="6">
        <f t="shared" si="31"/>
        <v>7.7553095136478192E-2</v>
      </c>
      <c r="EO19" s="6">
        <f t="shared" si="32"/>
        <v>3.5984860722027133E-2</v>
      </c>
      <c r="EQ19" s="6" t="s">
        <v>396</v>
      </c>
      <c r="ER19" s="6">
        <f t="shared" si="33"/>
        <v>3.0282957554568082E-2</v>
      </c>
      <c r="ES19" s="6">
        <f t="shared" si="34"/>
        <v>2.4121301083922089E-2</v>
      </c>
      <c r="ET19" s="6">
        <f t="shared" si="45"/>
        <v>7.8656249739198492E-3</v>
      </c>
      <c r="EU19" s="6">
        <f t="shared" si="35"/>
        <v>1.554052098736554E-2</v>
      </c>
      <c r="EV19" s="6">
        <f t="shared" si="36"/>
        <v>5.6215890345153653E-2</v>
      </c>
      <c r="EW19" s="6">
        <f t="shared" si="37"/>
        <v>1.5390149818913085E-2</v>
      </c>
    </row>
    <row r="20" spans="1:153" x14ac:dyDescent="0.25">
      <c r="A20" s="6" t="s">
        <v>0</v>
      </c>
      <c r="B20" s="6" t="s">
        <v>362</v>
      </c>
    </row>
    <row r="21" spans="1:153" x14ac:dyDescent="0.25">
      <c r="CE21" s="6" t="s">
        <v>52</v>
      </c>
      <c r="CF21" s="6">
        <f t="shared" ref="CF21:DM21" si="69">SUM(CF5:CF19)</f>
        <v>131.8176120277522</v>
      </c>
      <c r="CG21" s="6">
        <f t="shared" si="69"/>
        <v>51.174198351183783</v>
      </c>
      <c r="CH21" s="6">
        <f t="shared" si="69"/>
        <v>72.361856660785961</v>
      </c>
      <c r="CI21" s="6">
        <f t="shared" si="69"/>
        <v>82.626632619002976</v>
      </c>
      <c r="CJ21" s="6">
        <f t="shared" si="69"/>
        <v>74.787622754078399</v>
      </c>
      <c r="CK21" s="6">
        <f t="shared" si="69"/>
        <v>84.690374726696803</v>
      </c>
      <c r="CL21" s="6">
        <f t="shared" si="69"/>
        <v>155.07674536040281</v>
      </c>
      <c r="CM21" s="6">
        <f t="shared" si="69"/>
        <v>78.925972669116177</v>
      </c>
      <c r="CN21" s="6">
        <f t="shared" si="69"/>
        <v>71.273806256419206</v>
      </c>
      <c r="CO21" s="6">
        <f t="shared" si="69"/>
        <v>91.172376900874127</v>
      </c>
      <c r="CP21" s="6">
        <f t="shared" si="69"/>
        <v>57.100451668543869</v>
      </c>
      <c r="CQ21" s="6">
        <f t="shared" si="69"/>
        <v>58.282147804332666</v>
      </c>
      <c r="CR21" s="6">
        <f t="shared" si="69"/>
        <v>53.408992574859667</v>
      </c>
      <c r="CS21" s="6">
        <f t="shared" si="69"/>
        <v>51.921273297396304</v>
      </c>
      <c r="CT21" s="6">
        <f t="shared" si="69"/>
        <v>64.948365573841969</v>
      </c>
      <c r="CU21" s="6">
        <f t="shared" si="69"/>
        <v>39.628758136611289</v>
      </c>
      <c r="CV21" s="6">
        <f t="shared" si="69"/>
        <v>84.387507582819453</v>
      </c>
      <c r="CW21" s="6">
        <f t="shared" si="69"/>
        <v>99.079562569616925</v>
      </c>
      <c r="CX21" s="6">
        <f t="shared" si="69"/>
        <v>0</v>
      </c>
      <c r="CY21" s="6">
        <f t="shared" si="69"/>
        <v>0</v>
      </c>
      <c r="CZ21" s="6">
        <f t="shared" si="69"/>
        <v>85.117889013240642</v>
      </c>
      <c r="DA21" s="6">
        <f t="shared" si="69"/>
        <v>80.701543366592702</v>
      </c>
      <c r="DB21" s="6">
        <f t="shared" si="69"/>
        <v>75.099889462767706</v>
      </c>
      <c r="DC21" s="6">
        <f t="shared" si="69"/>
        <v>68.85165879125023</v>
      </c>
      <c r="DD21" s="6">
        <f t="shared" si="69"/>
        <v>56.759543815365987</v>
      </c>
      <c r="DE21" s="6">
        <f t="shared" si="69"/>
        <v>74.365276096349234</v>
      </c>
      <c r="DF21" s="6">
        <f t="shared" si="69"/>
        <v>0</v>
      </c>
      <c r="DG21" s="6">
        <f t="shared" si="69"/>
        <v>0</v>
      </c>
      <c r="DH21" s="6">
        <f t="shared" si="69"/>
        <v>45.03189822367073</v>
      </c>
      <c r="DI21" s="6">
        <f t="shared" si="69"/>
        <v>16.986235291434909</v>
      </c>
      <c r="DJ21" s="6">
        <f t="shared" si="69"/>
        <v>9.8458500528102952</v>
      </c>
      <c r="DK21" s="6">
        <f t="shared" si="69"/>
        <v>22.252806911540286</v>
      </c>
      <c r="DL21" s="6">
        <f t="shared" si="69"/>
        <v>15.870353235479232</v>
      </c>
      <c r="DM21" s="6">
        <f t="shared" si="69"/>
        <v>38.098714966281435</v>
      </c>
    </row>
    <row r="23" spans="1:153" x14ac:dyDescent="0.25">
      <c r="CE23" s="6" t="s">
        <v>522</v>
      </c>
      <c r="CF23" s="6">
        <v>4130.2903829781471</v>
      </c>
      <c r="CG23" s="6">
        <v>4130.1686241514581</v>
      </c>
      <c r="CH23" s="6">
        <v>2389.198254918063</v>
      </c>
      <c r="CI23" s="6">
        <v>3200.1466951058646</v>
      </c>
      <c r="CJ23" s="6">
        <v>3670.5464790042661</v>
      </c>
      <c r="CK23" s="6">
        <v>4735.618379364365</v>
      </c>
      <c r="CL23" s="6">
        <v>4769.0421042025882</v>
      </c>
      <c r="CM23" s="6">
        <v>3202.032610332094</v>
      </c>
      <c r="CN23" s="6">
        <v>4261.3500187150539</v>
      </c>
      <c r="CO23" s="6">
        <v>3939.3434069853856</v>
      </c>
      <c r="CP23" s="6">
        <v>4556.2003636638519</v>
      </c>
      <c r="CQ23" s="6">
        <v>4755.6719282937838</v>
      </c>
      <c r="CR23" s="6">
        <v>4888.0032117401315</v>
      </c>
      <c r="CS23" s="6">
        <v>3248.809841691399</v>
      </c>
      <c r="CT23" s="6">
        <v>2667.5810569867463</v>
      </c>
      <c r="CU23" s="6">
        <v>3387.4609921134688</v>
      </c>
      <c r="CV23" s="6">
        <v>5313.9324949500833</v>
      </c>
      <c r="CW23" s="6">
        <v>5906.6224571939101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17"/>
  <sheetViews>
    <sheetView zoomScale="70" zoomScaleNormal="70" workbookViewId="0"/>
  </sheetViews>
  <sheetFormatPr baseColWidth="10" defaultColWidth="9.140625" defaultRowHeight="15" x14ac:dyDescent="0.25"/>
  <sheetData>
    <row r="3" spans="1:153" s="2" customFormat="1" x14ac:dyDescent="0.25"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334</v>
      </c>
      <c r="B4">
        <v>586.5557</v>
      </c>
      <c r="C4" t="s">
        <v>335</v>
      </c>
      <c r="D4" t="s">
        <v>129</v>
      </c>
      <c r="E4" t="s">
        <v>336</v>
      </c>
      <c r="F4">
        <v>494652.5</v>
      </c>
      <c r="G4">
        <v>369727.6</v>
      </c>
      <c r="H4">
        <v>451932.1</v>
      </c>
      <c r="I4">
        <v>483466.9</v>
      </c>
      <c r="J4">
        <v>572283.1</v>
      </c>
      <c r="K4">
        <v>562407</v>
      </c>
      <c r="L4">
        <v>575789.5</v>
      </c>
      <c r="M4">
        <v>410821.7</v>
      </c>
      <c r="N4">
        <v>489566.5</v>
      </c>
      <c r="O4">
        <v>390403.6</v>
      </c>
      <c r="P4">
        <v>414044.5</v>
      </c>
      <c r="Q4">
        <v>490731.4</v>
      </c>
      <c r="R4">
        <v>465294.9</v>
      </c>
      <c r="S4">
        <v>454836.2</v>
      </c>
      <c r="T4">
        <v>347120.4</v>
      </c>
      <c r="U4">
        <v>255105.5</v>
      </c>
      <c r="V4">
        <v>440863.3</v>
      </c>
      <c r="W4">
        <v>430203.7</v>
      </c>
      <c r="X4">
        <v>450222.3</v>
      </c>
      <c r="Y4">
        <v>390883.2</v>
      </c>
      <c r="Z4">
        <v>392376.4</v>
      </c>
      <c r="AA4">
        <v>425117.3</v>
      </c>
      <c r="AB4">
        <v>346246.5</v>
      </c>
      <c r="AC4">
        <v>471526.8</v>
      </c>
      <c r="AD4">
        <v>523983.1</v>
      </c>
      <c r="AE4">
        <v>522383.8</v>
      </c>
      <c r="AF4">
        <v>585544.6</v>
      </c>
      <c r="AG4">
        <v>546861.30000000005</v>
      </c>
      <c r="AH4">
        <v>451277.1</v>
      </c>
      <c r="AI4">
        <v>542732.9</v>
      </c>
      <c r="AJ4">
        <v>324888.90000000002</v>
      </c>
      <c r="AK4">
        <v>738803.7</v>
      </c>
      <c r="AL4">
        <v>488793.3</v>
      </c>
      <c r="AM4">
        <v>706628.4</v>
      </c>
      <c r="AN4">
        <v>568976.9</v>
      </c>
      <c r="AO4">
        <v>449140.7</v>
      </c>
      <c r="AP4">
        <v>572733.30000000005</v>
      </c>
      <c r="AQ4">
        <v>550233</v>
      </c>
      <c r="AT4" s="2" t="s">
        <v>526</v>
      </c>
      <c r="AU4" s="2" t="s">
        <v>527</v>
      </c>
      <c r="AV4" s="2" t="s">
        <v>528</v>
      </c>
      <c r="AW4" s="2" t="s">
        <v>529</v>
      </c>
      <c r="AX4" s="2" t="s">
        <v>530</v>
      </c>
      <c r="AY4" s="2" t="s">
        <v>531</v>
      </c>
      <c r="AZ4" s="2" t="s">
        <v>532</v>
      </c>
      <c r="BA4" s="2" t="s">
        <v>533</v>
      </c>
      <c r="BB4" s="2" t="s">
        <v>534</v>
      </c>
      <c r="BC4" s="2" t="s">
        <v>535</v>
      </c>
      <c r="BD4" s="2" t="s">
        <v>536</v>
      </c>
      <c r="BE4" s="2" t="s">
        <v>537</v>
      </c>
      <c r="BF4" s="2" t="s">
        <v>538</v>
      </c>
      <c r="BG4" s="2" t="s">
        <v>539</v>
      </c>
      <c r="BH4" s="2" t="s">
        <v>540</v>
      </c>
      <c r="BI4" s="2" t="s">
        <v>541</v>
      </c>
      <c r="BJ4" s="2" t="s">
        <v>542</v>
      </c>
      <c r="BK4" s="2" t="s">
        <v>543</v>
      </c>
      <c r="BL4" s="2" t="s">
        <v>544</v>
      </c>
      <c r="BM4" s="2" t="s">
        <v>545</v>
      </c>
      <c r="BN4" s="2" t="s">
        <v>546</v>
      </c>
      <c r="BO4" s="2" t="s">
        <v>547</v>
      </c>
      <c r="BP4" s="2" t="s">
        <v>548</v>
      </c>
      <c r="BQ4" s="2" t="s">
        <v>549</v>
      </c>
      <c r="BR4" s="2" t="s">
        <v>550</v>
      </c>
      <c r="BS4" s="2" t="s">
        <v>551</v>
      </c>
      <c r="BT4" s="2" t="s">
        <v>552</v>
      </c>
      <c r="BU4" s="2" t="s">
        <v>553</v>
      </c>
      <c r="BV4" s="2" t="s">
        <v>554</v>
      </c>
      <c r="BW4" s="2" t="s">
        <v>555</v>
      </c>
      <c r="BX4" s="2" t="s">
        <v>556</v>
      </c>
      <c r="BY4" s="2" t="s">
        <v>557</v>
      </c>
      <c r="BZ4" s="2" t="s">
        <v>558</v>
      </c>
      <c r="CA4" s="2" t="s">
        <v>559</v>
      </c>
      <c r="CB4" s="2" t="s">
        <v>560</v>
      </c>
      <c r="CC4" s="2" t="s">
        <v>561</v>
      </c>
      <c r="CD4" s="2"/>
      <c r="CE4" s="2"/>
      <c r="CF4" s="2" t="s">
        <v>523</v>
      </c>
      <c r="CG4" s="2" t="s">
        <v>524</v>
      </c>
      <c r="CH4" s="2" t="s">
        <v>525</v>
      </c>
      <c r="CI4" s="2" t="s">
        <v>562</v>
      </c>
      <c r="CJ4" s="2" t="s">
        <v>563</v>
      </c>
      <c r="CK4" s="2" t="s">
        <v>564</v>
      </c>
      <c r="CL4" s="2" t="s">
        <v>565</v>
      </c>
      <c r="CM4" s="2" t="s">
        <v>566</v>
      </c>
      <c r="CN4" s="2" t="s">
        <v>567</v>
      </c>
      <c r="CO4" s="2" t="s">
        <v>568</v>
      </c>
      <c r="CP4" s="2" t="s">
        <v>569</v>
      </c>
      <c r="CQ4" s="2" t="s">
        <v>570</v>
      </c>
      <c r="CR4" s="2" t="s">
        <v>571</v>
      </c>
      <c r="CS4" s="2" t="s">
        <v>572</v>
      </c>
      <c r="CT4" s="2" t="s">
        <v>573</v>
      </c>
      <c r="CU4" s="2" t="s">
        <v>574</v>
      </c>
      <c r="CV4" s="2" t="s">
        <v>575</v>
      </c>
      <c r="CW4" s="2" t="s">
        <v>576</v>
      </c>
      <c r="CX4" s="2"/>
      <c r="CY4" s="2"/>
      <c r="CZ4" s="3" t="s">
        <v>577</v>
      </c>
      <c r="DA4" s="3" t="s">
        <v>578</v>
      </c>
      <c r="DB4" s="3" t="s">
        <v>579</v>
      </c>
      <c r="DC4" s="3" t="s">
        <v>580</v>
      </c>
      <c r="DD4" s="3" t="s">
        <v>581</v>
      </c>
      <c r="DE4" s="3" t="s">
        <v>582</v>
      </c>
      <c r="DF4" s="2"/>
      <c r="DG4" s="2"/>
      <c r="DH4" s="3" t="s">
        <v>577</v>
      </c>
      <c r="DI4" s="3" t="s">
        <v>578</v>
      </c>
      <c r="DJ4" s="3" t="s">
        <v>579</v>
      </c>
      <c r="DK4" s="3" t="s">
        <v>580</v>
      </c>
      <c r="DL4" s="3" t="s">
        <v>581</v>
      </c>
      <c r="DM4" s="3" t="s">
        <v>582</v>
      </c>
      <c r="DN4" s="2"/>
      <c r="DO4" s="2"/>
      <c r="DP4" s="2" t="s">
        <v>523</v>
      </c>
      <c r="DQ4" s="2" t="s">
        <v>524</v>
      </c>
      <c r="DR4" s="2" t="s">
        <v>525</v>
      </c>
      <c r="DS4" s="2" t="s">
        <v>562</v>
      </c>
      <c r="DT4" s="2" t="s">
        <v>563</v>
      </c>
      <c r="DU4" s="2" t="s">
        <v>564</v>
      </c>
      <c r="DV4" s="2" t="s">
        <v>565</v>
      </c>
      <c r="DW4" s="2" t="s">
        <v>566</v>
      </c>
      <c r="DX4" s="2" t="s">
        <v>567</v>
      </c>
      <c r="DY4" s="2" t="s">
        <v>568</v>
      </c>
      <c r="DZ4" s="2" t="s">
        <v>569</v>
      </c>
      <c r="EA4" s="2" t="s">
        <v>570</v>
      </c>
      <c r="EB4" s="2" t="s">
        <v>571</v>
      </c>
      <c r="EC4" s="2" t="s">
        <v>572</v>
      </c>
      <c r="ED4" s="2" t="s">
        <v>573</v>
      </c>
      <c r="EE4" s="2" t="s">
        <v>574</v>
      </c>
      <c r="EF4" s="2" t="s">
        <v>575</v>
      </c>
      <c r="EG4" s="2" t="s">
        <v>576</v>
      </c>
      <c r="EH4" s="2"/>
      <c r="EI4" s="2"/>
      <c r="EJ4" s="3" t="s">
        <v>577</v>
      </c>
      <c r="EK4" s="3" t="s">
        <v>578</v>
      </c>
      <c r="EL4" s="3" t="s">
        <v>579</v>
      </c>
      <c r="EM4" s="3" t="s">
        <v>580</v>
      </c>
      <c r="EN4" s="3" t="s">
        <v>581</v>
      </c>
      <c r="EO4" s="3" t="s">
        <v>582</v>
      </c>
      <c r="EP4" s="2"/>
      <c r="EQ4" s="2"/>
      <c r="ER4" s="3" t="s">
        <v>577</v>
      </c>
      <c r="ES4" s="3" t="s">
        <v>578</v>
      </c>
      <c r="ET4" s="3" t="s">
        <v>579</v>
      </c>
      <c r="EU4" s="3" t="s">
        <v>580</v>
      </c>
      <c r="EV4" s="3" t="s">
        <v>581</v>
      </c>
      <c r="EW4" s="3" t="s">
        <v>582</v>
      </c>
    </row>
    <row r="5" spans="1:153" x14ac:dyDescent="0.25">
      <c r="A5" t="s">
        <v>334</v>
      </c>
      <c r="B5">
        <v>642.61829999999998</v>
      </c>
      <c r="C5" t="s">
        <v>338</v>
      </c>
      <c r="D5" t="s">
        <v>2</v>
      </c>
      <c r="E5" t="s">
        <v>339</v>
      </c>
      <c r="F5">
        <v>-1.7</v>
      </c>
      <c r="G5">
        <v>3105.6</v>
      </c>
      <c r="H5">
        <v>132941.6</v>
      </c>
      <c r="I5">
        <v>203202.2</v>
      </c>
      <c r="J5">
        <v>203505.8</v>
      </c>
      <c r="K5">
        <v>221236.7</v>
      </c>
      <c r="L5">
        <v>147314</v>
      </c>
      <c r="M5">
        <v>90938.6</v>
      </c>
      <c r="N5">
        <v>105432.9</v>
      </c>
      <c r="O5">
        <v>80203</v>
      </c>
      <c r="P5">
        <v>118241.2</v>
      </c>
      <c r="Q5">
        <v>142269.6</v>
      </c>
      <c r="R5">
        <v>189413.2</v>
      </c>
      <c r="S5">
        <v>174559.4</v>
      </c>
      <c r="T5">
        <v>83776.7</v>
      </c>
      <c r="U5">
        <v>77523.399999999994</v>
      </c>
      <c r="V5">
        <v>119317.5</v>
      </c>
      <c r="W5">
        <v>108676</v>
      </c>
      <c r="X5">
        <v>132913.70000000001</v>
      </c>
      <c r="Y5">
        <v>105604.6</v>
      </c>
      <c r="Z5">
        <v>107881.60000000001</v>
      </c>
      <c r="AA5">
        <v>116564.9</v>
      </c>
      <c r="AB5">
        <v>121372.5</v>
      </c>
      <c r="AC5">
        <v>174390.7</v>
      </c>
      <c r="AD5">
        <v>183357.3</v>
      </c>
      <c r="AE5">
        <v>156789.6</v>
      </c>
      <c r="AF5">
        <v>244398.5</v>
      </c>
      <c r="AG5">
        <v>223034</v>
      </c>
      <c r="AH5">
        <v>145852</v>
      </c>
      <c r="AI5">
        <v>157610.20000000001</v>
      </c>
      <c r="AJ5">
        <v>523710.9</v>
      </c>
      <c r="AK5">
        <v>188539.8</v>
      </c>
      <c r="AL5">
        <v>245785.5</v>
      </c>
      <c r="AM5">
        <v>256614.8</v>
      </c>
      <c r="AN5">
        <v>216934</v>
      </c>
      <c r="AO5">
        <v>172975.3</v>
      </c>
      <c r="AP5">
        <v>253718.8</v>
      </c>
      <c r="AQ5">
        <v>253968.7</v>
      </c>
      <c r="AS5" t="s">
        <v>339</v>
      </c>
      <c r="AT5">
        <f t="shared" ref="AT5:BC11" si="0">H5/H$4*90*2</f>
        <v>52.949299242076414</v>
      </c>
      <c r="AU5">
        <f t="shared" si="0"/>
        <v>75.654395368121371</v>
      </c>
      <c r="AV5">
        <f t="shared" si="0"/>
        <v>64.008606928983227</v>
      </c>
      <c r="AW5">
        <f t="shared" si="0"/>
        <v>70.807450831870881</v>
      </c>
      <c r="AX5">
        <f t="shared" si="0"/>
        <v>46.052454933617234</v>
      </c>
      <c r="AY5">
        <f t="shared" si="0"/>
        <v>39.844409387332753</v>
      </c>
      <c r="AZ5">
        <f t="shared" si="0"/>
        <v>38.764747996441749</v>
      </c>
      <c r="BA5">
        <f t="shared" si="0"/>
        <v>36.978501222837089</v>
      </c>
      <c r="BB5">
        <f t="shared" si="0"/>
        <v>51.403692115219499</v>
      </c>
      <c r="BC5">
        <f t="shared" si="0"/>
        <v>52.184408823238137</v>
      </c>
      <c r="BD5">
        <f t="shared" ref="BD5:BM11" si="1">R5/R$4*90*2</f>
        <v>73.274768324346567</v>
      </c>
      <c r="BE5">
        <f t="shared" si="1"/>
        <v>69.081335214743234</v>
      </c>
      <c r="BF5">
        <f t="shared" si="1"/>
        <v>43.442580729913885</v>
      </c>
      <c r="BG5">
        <f t="shared" si="1"/>
        <v>54.699769311128129</v>
      </c>
      <c r="BH5">
        <f t="shared" si="1"/>
        <v>48.716121301092656</v>
      </c>
      <c r="BI5">
        <f t="shared" si="1"/>
        <v>45.470738629165673</v>
      </c>
      <c r="BJ5">
        <f t="shared" si="1"/>
        <v>53.139229220764953</v>
      </c>
      <c r="BK5">
        <f t="shared" si="1"/>
        <v>48.630455338065183</v>
      </c>
      <c r="BL5">
        <f t="shared" si="1"/>
        <v>49.489948936786213</v>
      </c>
      <c r="BM5">
        <f t="shared" si="1"/>
        <v>49.355041537947294</v>
      </c>
      <c r="BN5">
        <f t="shared" ref="BN5:BW11" si="2">AB5/AB$4*90*2</f>
        <v>63.096811086899066</v>
      </c>
      <c r="BO5">
        <f t="shared" si="2"/>
        <v>66.571668884992334</v>
      </c>
      <c r="BP5">
        <f t="shared" si="2"/>
        <v>62.987363523747234</v>
      </c>
      <c r="BQ5">
        <f t="shared" si="2"/>
        <v>54.02565699778593</v>
      </c>
      <c r="BR5">
        <f t="shared" si="2"/>
        <v>75.129597301384052</v>
      </c>
      <c r="BS5">
        <f t="shared" si="2"/>
        <v>73.411887072645285</v>
      </c>
      <c r="BT5">
        <f t="shared" si="2"/>
        <v>58.175697370861499</v>
      </c>
      <c r="BU5">
        <f t="shared" si="2"/>
        <v>52.272187663581853</v>
      </c>
      <c r="BV5">
        <f t="shared" si="2"/>
        <v>290.15445587707057</v>
      </c>
      <c r="BW5">
        <f t="shared" si="2"/>
        <v>45.935292419353075</v>
      </c>
      <c r="BX5">
        <f t="shared" ref="BX5:CC11" si="3">AL5/AL$4*90*2</f>
        <v>90.511449318147356</v>
      </c>
      <c r="BY5">
        <f t="shared" si="3"/>
        <v>65.367686891724134</v>
      </c>
      <c r="BZ5">
        <f t="shared" si="3"/>
        <v>68.628656101855796</v>
      </c>
      <c r="CA5">
        <f t="shared" si="3"/>
        <v>69.322495155749635</v>
      </c>
      <c r="CB5">
        <f t="shared" si="3"/>
        <v>79.7393551239294</v>
      </c>
      <c r="CC5">
        <f t="shared" si="3"/>
        <v>83.08183260545988</v>
      </c>
      <c r="CE5" t="s">
        <v>339</v>
      </c>
      <c r="CF5">
        <f t="shared" ref="CF5:CF13" si="4">AVERAGE(AT5:AU5)</f>
        <v>64.301847305098889</v>
      </c>
      <c r="CG5">
        <f t="shared" ref="CG5:CG13" si="5">AVERAGE(AV5:AW5)</f>
        <v>67.408028880427054</v>
      </c>
      <c r="CH5">
        <f t="shared" ref="CH5:CH13" si="6">AVERAGE(AX5:AY5)</f>
        <v>42.948432160474994</v>
      </c>
      <c r="CI5">
        <f t="shared" ref="CI5:CI13" si="7">AVERAGE(AZ5:BA5)</f>
        <v>37.871624609639419</v>
      </c>
      <c r="CJ5">
        <f t="shared" ref="CJ5:CJ13" si="8">AVERAGE(BB5:BC5)</f>
        <v>51.794050469228821</v>
      </c>
      <c r="CK5">
        <f t="shared" ref="CK5:CK13" si="9">AVERAGE(BD5:BE5)</f>
        <v>71.178051769544908</v>
      </c>
      <c r="CL5">
        <f t="shared" ref="CL5:CL13" si="10">AVERAGE(BF5:BG5)</f>
        <v>49.071175020521011</v>
      </c>
      <c r="CM5">
        <f t="shared" ref="CM5:CM13" si="11">AVERAGE(BH5:BI5)</f>
        <v>47.093429965129161</v>
      </c>
      <c r="CN5">
        <f t="shared" ref="CN5:CN13" si="12">AVERAGE(BJ5:BK5)</f>
        <v>50.884842279415068</v>
      </c>
      <c r="CO5">
        <f t="shared" ref="CO5:CO13" si="13">AVERAGE(BL5:BM5)</f>
        <v>49.422495237366753</v>
      </c>
      <c r="CP5">
        <f t="shared" ref="CP5:CP13" si="14">AVERAGE(BN5:BO5)</f>
        <v>64.8342399859457</v>
      </c>
      <c r="CQ5">
        <f t="shared" ref="CQ5:CQ13" si="15">AVERAGE(BP5:BQ5)</f>
        <v>58.506510260766582</v>
      </c>
      <c r="CR5">
        <f t="shared" ref="CR5:CR13" si="16">AVERAGE(BR5:BS5)</f>
        <v>74.270742187014662</v>
      </c>
      <c r="CS5">
        <f t="shared" ref="CS5:CS13" si="17">AVERAGE(BT5:BU5)</f>
        <v>55.223942517221673</v>
      </c>
      <c r="CT5">
        <f t="shared" ref="CT5:CT13" si="18">AVERAGE(BW5)</f>
        <v>45.935292419353075</v>
      </c>
      <c r="CU5">
        <f t="shared" ref="CU5:CU13" si="19">AVERAGE(BX5:BY5)</f>
        <v>77.939568104935745</v>
      </c>
      <c r="CV5">
        <f t="shared" ref="CV5:CV13" si="20">AVERAGE(BZ5:CA5)</f>
        <v>68.975575628802716</v>
      </c>
      <c r="CW5">
        <f t="shared" ref="CW5:CW13" si="21">AVERAGE(CB5:CC5)</f>
        <v>81.410593864694647</v>
      </c>
      <c r="CY5" t="s">
        <v>339</v>
      </c>
      <c r="CZ5">
        <f t="shared" ref="CZ5:CZ13" si="22">AVERAGE(CF5:CH5)</f>
        <v>58.21943611533365</v>
      </c>
      <c r="DA5">
        <f t="shared" ref="DA5:DA13" si="23">AVERAGE(CI5:CK5)</f>
        <v>53.614575616137721</v>
      </c>
      <c r="DB5">
        <f>AVERAGE(CL5:CN5)</f>
        <v>49.016482421688409</v>
      </c>
      <c r="DC5">
        <f t="shared" ref="DC5:DC13" si="24">AVERAGE(CO5:CQ5)</f>
        <v>57.587748494693017</v>
      </c>
      <c r="DD5">
        <f t="shared" ref="DD5:DD13" si="25">AVERAGE(CR5:CT5)</f>
        <v>58.476659041196477</v>
      </c>
      <c r="DE5">
        <f t="shared" ref="DE5:DE13" si="26">AVERAGE(CU5:CW5)</f>
        <v>76.108579199477703</v>
      </c>
      <c r="DG5" t="s">
        <v>339</v>
      </c>
      <c r="DH5">
        <f t="shared" ref="DH5:DH13" si="27">_xlfn.STDEV.S(CF5:CH5)</f>
        <v>13.315958934177727</v>
      </c>
      <c r="DI5">
        <f t="shared" ref="DI5:DI13" si="28">_xlfn.STDEV.S(CI5:CK5)</f>
        <v>16.72767934883429</v>
      </c>
      <c r="DJ5">
        <f t="shared" ref="DJ5:DJ13" si="29">_xlfn.STDEV.S(CL5:CN5)</f>
        <v>1.8962977863471238</v>
      </c>
      <c r="DK5">
        <f t="shared" ref="DK5:DK13" si="30">_xlfn.STDEV.S(CO5:CQ5)</f>
        <v>7.7468420298813392</v>
      </c>
      <c r="DL5">
        <f t="shared" ref="DL5:DL13" si="31">_xlfn.STDEV.S(CR5:CT5)</f>
        <v>14.445052854625377</v>
      </c>
      <c r="DM5">
        <f t="shared" ref="DM5:DM13" si="32">_xlfn.STDEV.S(CU5:CW5)</f>
        <v>6.4165263118508324</v>
      </c>
      <c r="DO5" t="s">
        <v>339</v>
      </c>
      <c r="DP5">
        <f>CF5*100/CF$17</f>
        <v>1.5568359931810418</v>
      </c>
      <c r="DQ5">
        <f t="shared" ref="DQ5:EG13" si="33">CG5*100/CG$17</f>
        <v>1.6320890262507386</v>
      </c>
      <c r="DR5">
        <f t="shared" si="33"/>
        <v>1.7976085522441461</v>
      </c>
      <c r="DS5">
        <f t="shared" si="33"/>
        <v>1.1834340178079426</v>
      </c>
      <c r="DT5">
        <f t="shared" si="33"/>
        <v>1.4110719143727979</v>
      </c>
      <c r="DU5">
        <f t="shared" si="33"/>
        <v>1.5030360571220422</v>
      </c>
      <c r="DV5">
        <f t="shared" si="33"/>
        <v>1.0289524384210904</v>
      </c>
      <c r="DW5">
        <f t="shared" si="33"/>
        <v>1.4707354888632735</v>
      </c>
      <c r="DX5">
        <f t="shared" si="33"/>
        <v>1.1941014480373202</v>
      </c>
      <c r="DY5">
        <f t="shared" si="33"/>
        <v>1.2545871261116512</v>
      </c>
      <c r="DZ5">
        <f t="shared" si="33"/>
        <v>1.4229892193285696</v>
      </c>
      <c r="EA5">
        <f t="shared" si="33"/>
        <v>1.2302469796682811</v>
      </c>
      <c r="EB5">
        <f t="shared" si="33"/>
        <v>1.5194495373617858</v>
      </c>
      <c r="EC5">
        <f t="shared" si="33"/>
        <v>1.6998207099887055</v>
      </c>
      <c r="ED5">
        <f t="shared" si="33"/>
        <v>1.721983004004414</v>
      </c>
      <c r="EE5">
        <f t="shared" si="33"/>
        <v>2.3008255530142212</v>
      </c>
      <c r="EF5">
        <f t="shared" si="33"/>
        <v>1.2980137721800442</v>
      </c>
      <c r="EG5">
        <f t="shared" si="33"/>
        <v>1.3782935079173961</v>
      </c>
      <c r="EI5" t="s">
        <v>339</v>
      </c>
      <c r="EJ5">
        <f t="shared" ref="EJ5:EJ13" si="34">AVERAGE(DP5:DR5)</f>
        <v>1.662177857225309</v>
      </c>
      <c r="EK5">
        <f t="shared" ref="EK5:EK13" si="35">AVERAGE(DS5:DU5)</f>
        <v>1.3658473297675942</v>
      </c>
      <c r="EL5">
        <f>AVERAGE(DV5:DX5)</f>
        <v>1.2312631251072279</v>
      </c>
      <c r="EM5">
        <f t="shared" ref="EM5:EM13" si="36">AVERAGE(DY5:EA5)</f>
        <v>1.3026077750361671</v>
      </c>
      <c r="EN5">
        <f t="shared" ref="EN5:EN13" si="37">AVERAGE(EB5:ED5)</f>
        <v>1.6470844171183014</v>
      </c>
      <c r="EO5">
        <f t="shared" ref="EO5:EO13" si="38">AVERAGE(EE5:EG5)</f>
        <v>1.6590442777038872</v>
      </c>
      <c r="EQ5" t="s">
        <v>339</v>
      </c>
      <c r="ER5">
        <f t="shared" ref="ER5:ER13" si="39">_xlfn.STDEV.S(DP5:DR5)</f>
        <v>0.12317410284435279</v>
      </c>
      <c r="ES5">
        <f t="shared" ref="ES5:ES13" si="40">_xlfn.STDEV.S(DS5:DU5)</f>
        <v>0.16453058430871675</v>
      </c>
      <c r="ET5">
        <f t="shared" ref="ET5:ET13" si="41">_xlfn.STDEV.S(DV5:DX5)</f>
        <v>0.22322367391584358</v>
      </c>
      <c r="EU5">
        <f t="shared" ref="EU5:EU13" si="42">_xlfn.STDEV.S(DY5:EA5)</f>
        <v>0.10496132516153148</v>
      </c>
      <c r="EV5">
        <f t="shared" ref="EV5:EV13" si="43">_xlfn.STDEV.S(EB5:ED5)</f>
        <v>0.11108910260171739</v>
      </c>
      <c r="EW5">
        <f t="shared" ref="EW5:EW13" si="44">_xlfn.STDEV.S(EE5:EG5)</f>
        <v>0.55724645624421354</v>
      </c>
    </row>
    <row r="6" spans="1:153" x14ac:dyDescent="0.25">
      <c r="A6" t="s">
        <v>334</v>
      </c>
      <c r="B6">
        <v>640.60260000000005</v>
      </c>
      <c r="C6" t="s">
        <v>340</v>
      </c>
      <c r="D6" t="s">
        <v>50</v>
      </c>
      <c r="E6" t="s">
        <v>341</v>
      </c>
      <c r="F6">
        <v>17160.2</v>
      </c>
      <c r="G6">
        <v>0</v>
      </c>
      <c r="H6">
        <v>267503.5</v>
      </c>
      <c r="I6">
        <v>369225.5</v>
      </c>
      <c r="J6">
        <v>319821</v>
      </c>
      <c r="K6">
        <v>330550.40000000002</v>
      </c>
      <c r="L6">
        <v>219805.3</v>
      </c>
      <c r="M6">
        <v>136612.6</v>
      </c>
      <c r="N6">
        <v>299125.59999999998</v>
      </c>
      <c r="O6">
        <v>240612.2</v>
      </c>
      <c r="P6">
        <v>203200.9</v>
      </c>
      <c r="Q6">
        <v>240059.2</v>
      </c>
      <c r="R6">
        <v>254701.6</v>
      </c>
      <c r="S6">
        <v>239972.6</v>
      </c>
      <c r="T6">
        <v>152751.70000000001</v>
      </c>
      <c r="U6">
        <v>118004.3</v>
      </c>
      <c r="V6">
        <v>195238.6</v>
      </c>
      <c r="W6">
        <v>175601.5</v>
      </c>
      <c r="X6">
        <v>262943.7</v>
      </c>
      <c r="Y6">
        <v>223565.5</v>
      </c>
      <c r="Z6">
        <v>216641.1</v>
      </c>
      <c r="AA6">
        <v>243109.8</v>
      </c>
      <c r="AB6">
        <v>246888.2</v>
      </c>
      <c r="AC6">
        <v>325342.09999999998</v>
      </c>
      <c r="AD6">
        <v>393301.8</v>
      </c>
      <c r="AE6">
        <v>377632.8</v>
      </c>
      <c r="AF6">
        <v>325489.90000000002</v>
      </c>
      <c r="AG6">
        <v>298401.59999999998</v>
      </c>
      <c r="AH6">
        <v>147104.20000000001</v>
      </c>
      <c r="AI6">
        <v>198798.2</v>
      </c>
      <c r="AJ6">
        <v>825927.5</v>
      </c>
      <c r="AK6">
        <v>273327.90000000002</v>
      </c>
      <c r="AL6">
        <v>189583.5</v>
      </c>
      <c r="AM6">
        <v>277625.7</v>
      </c>
      <c r="AN6">
        <v>331099.90000000002</v>
      </c>
      <c r="AO6">
        <v>258270.3</v>
      </c>
      <c r="AP6">
        <v>496216.7</v>
      </c>
      <c r="AQ6">
        <v>486899.1</v>
      </c>
      <c r="AS6" t="s">
        <v>341</v>
      </c>
      <c r="AT6">
        <f t="shared" si="0"/>
        <v>106.5439476416922</v>
      </c>
      <c r="AU6">
        <f t="shared" si="0"/>
        <v>137.46668075932396</v>
      </c>
      <c r="AV6">
        <f t="shared" si="0"/>
        <v>100.59318543566987</v>
      </c>
      <c r="AW6">
        <f t="shared" si="0"/>
        <v>105.79361921170967</v>
      </c>
      <c r="AX6">
        <f t="shared" si="0"/>
        <v>68.71426797466782</v>
      </c>
      <c r="AY6">
        <f t="shared" si="0"/>
        <v>59.856302624715298</v>
      </c>
      <c r="AZ6">
        <f t="shared" si="0"/>
        <v>109.98017225443326</v>
      </c>
      <c r="BA6">
        <f t="shared" si="0"/>
        <v>110.93697906474225</v>
      </c>
      <c r="BB6">
        <f t="shared" si="0"/>
        <v>88.338722045577228</v>
      </c>
      <c r="BC6">
        <f t="shared" si="0"/>
        <v>88.053578800948955</v>
      </c>
      <c r="BD6">
        <f t="shared" si="1"/>
        <v>98.531679586430016</v>
      </c>
      <c r="BE6">
        <f t="shared" si="1"/>
        <v>94.968404010059004</v>
      </c>
      <c r="BF6">
        <f t="shared" si="1"/>
        <v>79.209709368852998</v>
      </c>
      <c r="BG6">
        <f t="shared" si="1"/>
        <v>83.262705037719684</v>
      </c>
      <c r="BH6">
        <f t="shared" si="1"/>
        <v>79.713934001764272</v>
      </c>
      <c r="BI6">
        <f t="shared" si="1"/>
        <v>73.472799048450767</v>
      </c>
      <c r="BJ6">
        <f t="shared" si="1"/>
        <v>105.12554797929825</v>
      </c>
      <c r="BK6">
        <f t="shared" si="1"/>
        <v>102.9509326571211</v>
      </c>
      <c r="BL6">
        <f t="shared" si="1"/>
        <v>99.382628516903651</v>
      </c>
      <c r="BM6">
        <f t="shared" si="1"/>
        <v>102.93574032390589</v>
      </c>
      <c r="BN6">
        <f t="shared" si="2"/>
        <v>128.34750964991704</v>
      </c>
      <c r="BO6">
        <f t="shared" si="2"/>
        <v>124.19565123339754</v>
      </c>
      <c r="BP6">
        <f t="shared" si="2"/>
        <v>135.10802924750817</v>
      </c>
      <c r="BQ6">
        <f t="shared" si="2"/>
        <v>130.12253442775216</v>
      </c>
      <c r="BR6">
        <f t="shared" si="2"/>
        <v>100.05759083082656</v>
      </c>
      <c r="BS6">
        <f t="shared" si="2"/>
        <v>98.219215731667219</v>
      </c>
      <c r="BT6">
        <f t="shared" si="2"/>
        <v>58.675159896214545</v>
      </c>
      <c r="BU6">
        <f t="shared" si="2"/>
        <v>65.932387736214267</v>
      </c>
      <c r="BV6">
        <f t="shared" si="2"/>
        <v>457.59319570474707</v>
      </c>
      <c r="BW6">
        <f t="shared" si="2"/>
        <v>66.592820257938612</v>
      </c>
      <c r="BX6">
        <f t="shared" si="3"/>
        <v>69.814848116780652</v>
      </c>
      <c r="BY6">
        <f t="shared" si="3"/>
        <v>70.719809733093086</v>
      </c>
      <c r="BZ6">
        <f t="shared" si="3"/>
        <v>104.74587281135666</v>
      </c>
      <c r="CA6">
        <f t="shared" si="3"/>
        <v>103.50577001817025</v>
      </c>
      <c r="CB6">
        <f t="shared" si="3"/>
        <v>155.9521787889756</v>
      </c>
      <c r="CC6">
        <f t="shared" si="3"/>
        <v>159.28131900485792</v>
      </c>
      <c r="CE6" t="s">
        <v>341</v>
      </c>
      <c r="CF6">
        <f t="shared" si="4"/>
        <v>122.00531420050808</v>
      </c>
      <c r="CG6">
        <f t="shared" si="5"/>
        <v>103.19340232368977</v>
      </c>
      <c r="CH6">
        <f t="shared" si="6"/>
        <v>64.285285299691566</v>
      </c>
      <c r="CI6">
        <f t="shared" si="7"/>
        <v>110.45857565958775</v>
      </c>
      <c r="CJ6">
        <f t="shared" si="8"/>
        <v>88.196150423263092</v>
      </c>
      <c r="CK6">
        <f t="shared" si="9"/>
        <v>96.75004179824451</v>
      </c>
      <c r="CL6">
        <f t="shared" si="10"/>
        <v>81.236207203286341</v>
      </c>
      <c r="CM6">
        <f t="shared" si="11"/>
        <v>76.593366525107513</v>
      </c>
      <c r="CN6">
        <f t="shared" si="12"/>
        <v>104.03824031820967</v>
      </c>
      <c r="CO6">
        <f t="shared" si="13"/>
        <v>101.15918442040477</v>
      </c>
      <c r="CP6">
        <f t="shared" si="14"/>
        <v>126.27158044165729</v>
      </c>
      <c r="CQ6">
        <f t="shared" si="15"/>
        <v>132.61528183763016</v>
      </c>
      <c r="CR6">
        <f t="shared" si="16"/>
        <v>99.138403281246894</v>
      </c>
      <c r="CS6">
        <f t="shared" si="17"/>
        <v>62.303773816214402</v>
      </c>
      <c r="CT6">
        <f t="shared" si="18"/>
        <v>66.592820257938612</v>
      </c>
      <c r="CU6">
        <f t="shared" si="19"/>
        <v>70.267328924936862</v>
      </c>
      <c r="CV6">
        <f t="shared" si="20"/>
        <v>104.12582141476346</v>
      </c>
      <c r="CW6">
        <f t="shared" si="21"/>
        <v>157.61674889691676</v>
      </c>
      <c r="CY6" t="s">
        <v>341</v>
      </c>
      <c r="CZ6">
        <f t="shared" si="22"/>
        <v>96.494667274629805</v>
      </c>
      <c r="DA6">
        <f t="shared" si="23"/>
        <v>98.468255960365127</v>
      </c>
      <c r="DB6">
        <f t="shared" ref="DB6:DB13" si="45">AVERAGE(CL6:CN6)</f>
        <v>87.289271348867842</v>
      </c>
      <c r="DC6">
        <f t="shared" si="24"/>
        <v>120.0153488998974</v>
      </c>
      <c r="DD6">
        <f t="shared" si="25"/>
        <v>76.011665785133303</v>
      </c>
      <c r="DE6">
        <f t="shared" si="26"/>
        <v>110.66996641220571</v>
      </c>
      <c r="DG6" t="s">
        <v>341</v>
      </c>
      <c r="DH6">
        <f t="shared" si="27"/>
        <v>29.437310042204995</v>
      </c>
      <c r="DI6">
        <f t="shared" si="28"/>
        <v>11.230231043078327</v>
      </c>
      <c r="DJ6">
        <f t="shared" si="29"/>
        <v>14.689620946189033</v>
      </c>
      <c r="DK6">
        <f t="shared" si="30"/>
        <v>16.635108686407023</v>
      </c>
      <c r="DL6">
        <f t="shared" si="31"/>
        <v>20.142826769235334</v>
      </c>
      <c r="DM6">
        <f t="shared" si="32"/>
        <v>44.040886317954453</v>
      </c>
      <c r="DO6" t="s">
        <v>341</v>
      </c>
      <c r="DP6">
        <f t="shared" ref="DP6:DP13" si="46">CF6*100/CF$17</f>
        <v>2.9539161387615587</v>
      </c>
      <c r="DQ6">
        <f t="shared" si="33"/>
        <v>2.4985275836017671</v>
      </c>
      <c r="DR6">
        <f t="shared" si="33"/>
        <v>2.6906634963156799</v>
      </c>
      <c r="DS6">
        <f t="shared" si="33"/>
        <v>3.4516722570411309</v>
      </c>
      <c r="DT6">
        <f t="shared" si="33"/>
        <v>2.4028070732178457</v>
      </c>
      <c r="DU6">
        <f t="shared" si="33"/>
        <v>2.0430286827975088</v>
      </c>
      <c r="DV6">
        <f t="shared" si="33"/>
        <v>1.7034072131948499</v>
      </c>
      <c r="DW6">
        <f t="shared" si="33"/>
        <v>2.3920233128782455</v>
      </c>
      <c r="DX6">
        <f t="shared" si="33"/>
        <v>2.441438508014905</v>
      </c>
      <c r="DY6">
        <f t="shared" si="33"/>
        <v>2.5679199290172483</v>
      </c>
      <c r="DZ6">
        <f t="shared" si="33"/>
        <v>2.7714229042402443</v>
      </c>
      <c r="EA6">
        <f t="shared" si="33"/>
        <v>2.7885708652154486</v>
      </c>
      <c r="EB6">
        <f t="shared" si="33"/>
        <v>2.0281984071355303</v>
      </c>
      <c r="EC6">
        <f t="shared" si="33"/>
        <v>1.9177414761763261</v>
      </c>
      <c r="ED6">
        <f t="shared" si="33"/>
        <v>2.4963747618286329</v>
      </c>
      <c r="EE6">
        <f t="shared" si="33"/>
        <v>2.0743361794727684</v>
      </c>
      <c r="EF6">
        <f t="shared" si="33"/>
        <v>1.9594870938559332</v>
      </c>
      <c r="EG6">
        <f t="shared" si="33"/>
        <v>2.6684750894303235</v>
      </c>
      <c r="EI6" t="s">
        <v>341</v>
      </c>
      <c r="EJ6">
        <f t="shared" si="34"/>
        <v>2.7143690728930019</v>
      </c>
      <c r="EK6">
        <f t="shared" si="35"/>
        <v>2.6325026710188286</v>
      </c>
      <c r="EL6">
        <f t="shared" ref="EL6:EL13" si="47">AVERAGE(DV6:DX6)</f>
        <v>2.1789563446960005</v>
      </c>
      <c r="EM6">
        <f t="shared" si="36"/>
        <v>2.7093045661576469</v>
      </c>
      <c r="EN6">
        <f t="shared" si="37"/>
        <v>2.1474382150468299</v>
      </c>
      <c r="EO6">
        <f t="shared" si="38"/>
        <v>2.2340994542530086</v>
      </c>
      <c r="EQ6" t="s">
        <v>341</v>
      </c>
      <c r="ER6">
        <f t="shared" si="39"/>
        <v>0.22861791227565284</v>
      </c>
      <c r="ES6">
        <f t="shared" si="40"/>
        <v>0.73187378047811191</v>
      </c>
      <c r="ET6">
        <f t="shared" si="41"/>
        <v>0.41257811106652381</v>
      </c>
      <c r="EU6">
        <f t="shared" si="42"/>
        <v>0.12274251445971543</v>
      </c>
      <c r="EV6">
        <f t="shared" si="43"/>
        <v>0.30719329201536466</v>
      </c>
      <c r="EW6">
        <f t="shared" si="44"/>
        <v>0.38053806963762132</v>
      </c>
    </row>
    <row r="7" spans="1:153" x14ac:dyDescent="0.25">
      <c r="A7" t="s">
        <v>334</v>
      </c>
      <c r="B7">
        <v>668.63440000000003</v>
      </c>
      <c r="C7" t="s">
        <v>342</v>
      </c>
      <c r="D7" t="s">
        <v>55</v>
      </c>
      <c r="E7" t="s">
        <v>343</v>
      </c>
      <c r="F7">
        <v>2729.8</v>
      </c>
      <c r="G7">
        <v>6789.2</v>
      </c>
      <c r="H7">
        <v>250460.2</v>
      </c>
      <c r="I7">
        <v>310854.59999999998</v>
      </c>
      <c r="J7">
        <v>273817.3</v>
      </c>
      <c r="K7">
        <v>276065.09999999998</v>
      </c>
      <c r="L7">
        <v>222787.6</v>
      </c>
      <c r="M7">
        <v>134058.20000000001</v>
      </c>
      <c r="N7">
        <v>234185.2</v>
      </c>
      <c r="O7">
        <v>183503</v>
      </c>
      <c r="P7">
        <v>185403.8</v>
      </c>
      <c r="Q7">
        <v>207012.4</v>
      </c>
      <c r="R7">
        <v>311456.7</v>
      </c>
      <c r="S7">
        <v>289228.59999999998</v>
      </c>
      <c r="T7">
        <v>172061.5</v>
      </c>
      <c r="U7">
        <v>128107.6</v>
      </c>
      <c r="V7">
        <v>195675.9</v>
      </c>
      <c r="W7">
        <v>171551</v>
      </c>
      <c r="X7">
        <v>370490.9</v>
      </c>
      <c r="Y7">
        <v>314533.8</v>
      </c>
      <c r="Z7">
        <v>238479.4</v>
      </c>
      <c r="AA7">
        <v>271156.2</v>
      </c>
      <c r="AB7">
        <v>333077.09999999998</v>
      </c>
      <c r="AC7">
        <v>395225.5</v>
      </c>
      <c r="AD7">
        <v>416377.9</v>
      </c>
      <c r="AE7">
        <v>409819.6</v>
      </c>
      <c r="AF7">
        <v>404817.2</v>
      </c>
      <c r="AG7">
        <v>400530.2</v>
      </c>
      <c r="AH7">
        <v>218756.3</v>
      </c>
      <c r="AI7">
        <v>288297.09999999998</v>
      </c>
      <c r="AJ7">
        <v>598045</v>
      </c>
      <c r="AK7">
        <v>431980.9</v>
      </c>
      <c r="AL7">
        <v>169495.7</v>
      </c>
      <c r="AM7">
        <v>247697.9</v>
      </c>
      <c r="AN7">
        <v>254351.5</v>
      </c>
      <c r="AO7">
        <v>197991.7</v>
      </c>
      <c r="AP7">
        <v>414637.2</v>
      </c>
      <c r="AQ7">
        <v>419249.7</v>
      </c>
      <c r="AS7" t="s">
        <v>343</v>
      </c>
      <c r="AT7">
        <f t="shared" si="0"/>
        <v>99.755773046437739</v>
      </c>
      <c r="AU7">
        <f t="shared" si="0"/>
        <v>115.73455804316696</v>
      </c>
      <c r="AV7">
        <f t="shared" si="0"/>
        <v>86.123658028692446</v>
      </c>
      <c r="AW7">
        <f t="shared" si="0"/>
        <v>88.355440099429771</v>
      </c>
      <c r="AX7">
        <f t="shared" si="0"/>
        <v>69.646577438456234</v>
      </c>
      <c r="AY7">
        <f t="shared" si="0"/>
        <v>58.737101764585461</v>
      </c>
      <c r="AZ7">
        <f t="shared" si="0"/>
        <v>86.103391469800329</v>
      </c>
      <c r="BA7">
        <f t="shared" si="0"/>
        <v>84.606135804075578</v>
      </c>
      <c r="BB7">
        <f t="shared" si="0"/>
        <v>80.601684118494504</v>
      </c>
      <c r="BC7">
        <f t="shared" si="0"/>
        <v>75.9320312496816</v>
      </c>
      <c r="BD7">
        <f t="shared" si="1"/>
        <v>120.48747149388484</v>
      </c>
      <c r="BE7">
        <f t="shared" si="1"/>
        <v>114.46131156666948</v>
      </c>
      <c r="BF7">
        <f t="shared" si="1"/>
        <v>89.222846021150005</v>
      </c>
      <c r="BG7">
        <f t="shared" si="1"/>
        <v>90.391496851302705</v>
      </c>
      <c r="BH7">
        <f t="shared" si="1"/>
        <v>79.892479142627664</v>
      </c>
      <c r="BI7">
        <f t="shared" si="1"/>
        <v>71.778043749972397</v>
      </c>
      <c r="BJ7">
        <f t="shared" si="1"/>
        <v>148.12318714555011</v>
      </c>
      <c r="BK7">
        <f t="shared" si="1"/>
        <v>144.84143600952919</v>
      </c>
      <c r="BL7">
        <f t="shared" si="1"/>
        <v>109.4007998442312</v>
      </c>
      <c r="BM7">
        <f t="shared" si="1"/>
        <v>114.81093806344745</v>
      </c>
      <c r="BN7">
        <f t="shared" si="2"/>
        <v>173.15374451438498</v>
      </c>
      <c r="BO7">
        <f t="shared" si="2"/>
        <v>150.87284540348503</v>
      </c>
      <c r="BP7">
        <f t="shared" si="2"/>
        <v>143.03518949370698</v>
      </c>
      <c r="BQ7">
        <f t="shared" si="2"/>
        <v>141.21327652197482</v>
      </c>
      <c r="BR7">
        <f t="shared" si="2"/>
        <v>124.44328920461396</v>
      </c>
      <c r="BS7">
        <f t="shared" si="2"/>
        <v>131.83495705400983</v>
      </c>
      <c r="BT7">
        <f t="shared" si="2"/>
        <v>87.254890620419246</v>
      </c>
      <c r="BU7">
        <f t="shared" si="2"/>
        <v>95.615132231711016</v>
      </c>
      <c r="BV7">
        <f t="shared" si="2"/>
        <v>331.33818976271579</v>
      </c>
      <c r="BW7">
        <f t="shared" si="2"/>
        <v>105.24657903039738</v>
      </c>
      <c r="BX7">
        <f t="shared" si="3"/>
        <v>62.417439027908124</v>
      </c>
      <c r="BY7">
        <f t="shared" si="3"/>
        <v>63.096278043735573</v>
      </c>
      <c r="BZ7">
        <f t="shared" si="3"/>
        <v>80.46595564776004</v>
      </c>
      <c r="CA7">
        <f t="shared" si="3"/>
        <v>79.348199795743298</v>
      </c>
      <c r="CB7">
        <f t="shared" si="3"/>
        <v>130.31317718037349</v>
      </c>
      <c r="CC7">
        <f t="shared" si="3"/>
        <v>137.15089062269985</v>
      </c>
      <c r="CE7" t="s">
        <v>343</v>
      </c>
      <c r="CF7">
        <f t="shared" si="4"/>
        <v>107.74516554480235</v>
      </c>
      <c r="CG7">
        <f t="shared" si="5"/>
        <v>87.239549064061109</v>
      </c>
      <c r="CH7">
        <f t="shared" si="6"/>
        <v>64.191839601520854</v>
      </c>
      <c r="CI7">
        <f t="shared" si="7"/>
        <v>85.354763636937946</v>
      </c>
      <c r="CJ7">
        <f t="shared" si="8"/>
        <v>78.266857684088052</v>
      </c>
      <c r="CK7">
        <f t="shared" si="9"/>
        <v>117.47439153027716</v>
      </c>
      <c r="CL7">
        <f t="shared" si="10"/>
        <v>89.807171436226355</v>
      </c>
      <c r="CM7">
        <f t="shared" si="11"/>
        <v>75.835261446300024</v>
      </c>
      <c r="CN7">
        <f t="shared" si="12"/>
        <v>146.48231157753963</v>
      </c>
      <c r="CO7">
        <f t="shared" si="13"/>
        <v>112.10586895383932</v>
      </c>
      <c r="CP7">
        <f t="shared" si="14"/>
        <v>162.01329495893501</v>
      </c>
      <c r="CQ7">
        <f t="shared" si="15"/>
        <v>142.1242330078409</v>
      </c>
      <c r="CR7">
        <f t="shared" si="16"/>
        <v>128.13912312931188</v>
      </c>
      <c r="CS7">
        <f t="shared" si="17"/>
        <v>91.435011426065131</v>
      </c>
      <c r="CT7">
        <f t="shared" si="18"/>
        <v>105.24657903039738</v>
      </c>
      <c r="CU7">
        <f t="shared" si="19"/>
        <v>62.756858535821848</v>
      </c>
      <c r="CV7">
        <f t="shared" si="20"/>
        <v>79.907077721751676</v>
      </c>
      <c r="CW7">
        <f t="shared" si="21"/>
        <v>133.73203390153668</v>
      </c>
      <c r="CY7" t="s">
        <v>343</v>
      </c>
      <c r="CZ7">
        <f t="shared" si="22"/>
        <v>86.392184736794775</v>
      </c>
      <c r="DA7">
        <f t="shared" si="23"/>
        <v>93.698670950434391</v>
      </c>
      <c r="DB7">
        <f t="shared" si="45"/>
        <v>104.04158148668868</v>
      </c>
      <c r="DC7">
        <f t="shared" si="24"/>
        <v>138.74779897353838</v>
      </c>
      <c r="DD7">
        <f t="shared" si="25"/>
        <v>108.27357119525813</v>
      </c>
      <c r="DE7">
        <f t="shared" si="26"/>
        <v>92.131990053036745</v>
      </c>
      <c r="DG7" t="s">
        <v>343</v>
      </c>
      <c r="DH7">
        <f t="shared" si="27"/>
        <v>21.789024069649621</v>
      </c>
      <c r="DI7">
        <f t="shared" si="28"/>
        <v>20.893139293011473</v>
      </c>
      <c r="DJ7">
        <f t="shared" si="29"/>
        <v>37.4127684778204</v>
      </c>
      <c r="DK7">
        <f t="shared" si="30"/>
        <v>25.124450694582858</v>
      </c>
      <c r="DL7">
        <f t="shared" si="31"/>
        <v>18.538337712850513</v>
      </c>
      <c r="DM7">
        <f t="shared" si="32"/>
        <v>37.033164065188856</v>
      </c>
      <c r="DO7" t="s">
        <v>343</v>
      </c>
      <c r="DP7">
        <f t="shared" si="46"/>
        <v>2.6086583642846115</v>
      </c>
      <c r="DQ7">
        <f t="shared" si="33"/>
        <v>2.112251508423205</v>
      </c>
      <c r="DR7">
        <f t="shared" si="33"/>
        <v>2.6867523224322083</v>
      </c>
      <c r="DS7">
        <f t="shared" si="33"/>
        <v>2.667214092637535</v>
      </c>
      <c r="DT7">
        <f t="shared" si="33"/>
        <v>2.1322944180595154</v>
      </c>
      <c r="DU7">
        <f t="shared" si="33"/>
        <v>2.4806557902168853</v>
      </c>
      <c r="DV7">
        <f t="shared" si="33"/>
        <v>1.8831280889108999</v>
      </c>
      <c r="DW7">
        <f t="shared" si="33"/>
        <v>2.3683475677792951</v>
      </c>
      <c r="DX7">
        <f t="shared" si="33"/>
        <v>3.4374625631364863</v>
      </c>
      <c r="DY7">
        <f t="shared" si="33"/>
        <v>2.8458008701411805</v>
      </c>
      <c r="DZ7">
        <f t="shared" si="33"/>
        <v>3.5558860898876845</v>
      </c>
      <c r="EA7">
        <f t="shared" si="33"/>
        <v>2.988520552948057</v>
      </c>
      <c r="EB7">
        <f t="shared" si="33"/>
        <v>2.6215024331723851</v>
      </c>
      <c r="EC7">
        <f t="shared" si="33"/>
        <v>2.8144156131484181</v>
      </c>
      <c r="ED7">
        <f t="shared" si="33"/>
        <v>3.9453938524095729</v>
      </c>
      <c r="EE7">
        <f t="shared" si="33"/>
        <v>1.8526223233840768</v>
      </c>
      <c r="EF7">
        <f t="shared" si="33"/>
        <v>1.5037277533669966</v>
      </c>
      <c r="EG7">
        <f t="shared" si="33"/>
        <v>2.2641032988092733</v>
      </c>
      <c r="EI7" t="s">
        <v>343</v>
      </c>
      <c r="EJ7">
        <f t="shared" si="34"/>
        <v>2.4692207317133414</v>
      </c>
      <c r="EK7">
        <f t="shared" si="35"/>
        <v>2.4267214336379785</v>
      </c>
      <c r="EL7">
        <f t="shared" si="47"/>
        <v>2.562979406608894</v>
      </c>
      <c r="EM7">
        <f t="shared" si="36"/>
        <v>3.1300691709923072</v>
      </c>
      <c r="EN7">
        <f t="shared" si="37"/>
        <v>3.1271039662434585</v>
      </c>
      <c r="EO7">
        <f t="shared" si="38"/>
        <v>1.8734844585201156</v>
      </c>
      <c r="EQ7" t="s">
        <v>343</v>
      </c>
      <c r="ER7">
        <f t="shared" si="39"/>
        <v>0.31160060390998123</v>
      </c>
      <c r="ES7">
        <f t="shared" si="40"/>
        <v>0.27150773594383842</v>
      </c>
      <c r="ET7">
        <f t="shared" si="41"/>
        <v>0.7952358637260869</v>
      </c>
      <c r="EU7">
        <f t="shared" si="42"/>
        <v>0.37560918955516515</v>
      </c>
      <c r="EV7">
        <f t="shared" si="43"/>
        <v>0.71519411847653813</v>
      </c>
      <c r="EW7">
        <f t="shared" si="44"/>
        <v>0.3806168204881189</v>
      </c>
    </row>
    <row r="8" spans="1:153" x14ac:dyDescent="0.25">
      <c r="A8" t="s">
        <v>334</v>
      </c>
      <c r="B8">
        <v>666.61829999999998</v>
      </c>
      <c r="C8" t="s">
        <v>344</v>
      </c>
      <c r="D8" t="s">
        <v>26</v>
      </c>
      <c r="E8" t="s">
        <v>345</v>
      </c>
      <c r="F8">
        <v>0</v>
      </c>
      <c r="G8">
        <v>0</v>
      </c>
      <c r="H8">
        <v>4172393.3</v>
      </c>
      <c r="I8">
        <v>4301013.7</v>
      </c>
      <c r="J8">
        <v>6053004.7999999998</v>
      </c>
      <c r="K8">
        <v>5710046.0999999996</v>
      </c>
      <c r="L8">
        <v>3117899</v>
      </c>
      <c r="M8">
        <v>2069540.8</v>
      </c>
      <c r="N8">
        <v>2997140.3</v>
      </c>
      <c r="O8">
        <v>2359495.5</v>
      </c>
      <c r="P8">
        <v>3126956.5</v>
      </c>
      <c r="Q8">
        <v>3815597.8</v>
      </c>
      <c r="R8">
        <v>4503019</v>
      </c>
      <c r="S8">
        <v>4297485.0999999996</v>
      </c>
      <c r="T8">
        <v>2204729.6</v>
      </c>
      <c r="U8">
        <v>1746741.3</v>
      </c>
      <c r="V8">
        <v>2679045.2000000002</v>
      </c>
      <c r="W8">
        <v>2388112.6</v>
      </c>
      <c r="X8">
        <v>3027923.9</v>
      </c>
      <c r="Y8">
        <v>2577724</v>
      </c>
      <c r="Z8">
        <v>2837466</v>
      </c>
      <c r="AA8">
        <v>3245353.5</v>
      </c>
      <c r="AB8">
        <v>3455996.7</v>
      </c>
      <c r="AC8">
        <v>4304704.5999999996</v>
      </c>
      <c r="AD8">
        <v>4793650.7</v>
      </c>
      <c r="AE8">
        <v>4648305.9000000004</v>
      </c>
      <c r="AF8">
        <v>5996320.2000000002</v>
      </c>
      <c r="AG8">
        <v>5537562.5</v>
      </c>
      <c r="AH8">
        <v>3280962.4</v>
      </c>
      <c r="AI8">
        <v>3893119.1</v>
      </c>
      <c r="AJ8">
        <v>1952160.5</v>
      </c>
      <c r="AK8">
        <v>3624675.5</v>
      </c>
      <c r="AL8">
        <v>4110185</v>
      </c>
      <c r="AM8">
        <v>6198001.5</v>
      </c>
      <c r="AN8">
        <v>6013405</v>
      </c>
      <c r="AO8">
        <v>4617361</v>
      </c>
      <c r="AP8">
        <v>6927043.5</v>
      </c>
      <c r="AQ8">
        <v>6707424.5999999996</v>
      </c>
      <c r="AS8" t="s">
        <v>345</v>
      </c>
      <c r="AT8">
        <f t="shared" si="0"/>
        <v>1661.8221940862354</v>
      </c>
      <c r="AU8">
        <f t="shared" si="0"/>
        <v>1601.3143112796347</v>
      </c>
      <c r="AV8">
        <f t="shared" si="0"/>
        <v>1903.8494479393153</v>
      </c>
      <c r="AW8">
        <f t="shared" si="0"/>
        <v>1827.5169014610415</v>
      </c>
      <c r="AX8">
        <f t="shared" si="0"/>
        <v>974.6996428382248</v>
      </c>
      <c r="AY8">
        <f t="shared" si="0"/>
        <v>906.76160485193452</v>
      </c>
      <c r="AZ8">
        <f t="shared" si="0"/>
        <v>1101.9652161657302</v>
      </c>
      <c r="BA8">
        <f t="shared" si="0"/>
        <v>1087.8721149087764</v>
      </c>
      <c r="BB8">
        <f t="shared" si="0"/>
        <v>1359.4001852457889</v>
      </c>
      <c r="BC8">
        <f t="shared" si="0"/>
        <v>1399.5591152308573</v>
      </c>
      <c r="BD8">
        <f t="shared" si="1"/>
        <v>1741.999364274141</v>
      </c>
      <c r="BE8">
        <f t="shared" si="1"/>
        <v>1700.7162534556394</v>
      </c>
      <c r="BF8">
        <f t="shared" si="1"/>
        <v>1143.2670854262669</v>
      </c>
      <c r="BG8">
        <f t="shared" si="1"/>
        <v>1232.4839487976544</v>
      </c>
      <c r="BH8">
        <f t="shared" si="1"/>
        <v>1093.8268982698266</v>
      </c>
      <c r="BI8">
        <f t="shared" si="1"/>
        <v>999.20169910207642</v>
      </c>
      <c r="BJ8">
        <f t="shared" si="1"/>
        <v>1210.5715376603957</v>
      </c>
      <c r="BK8">
        <f t="shared" si="1"/>
        <v>1187.0306014686741</v>
      </c>
      <c r="BL8">
        <f t="shared" si="1"/>
        <v>1301.6681941115723</v>
      </c>
      <c r="BM8">
        <f t="shared" si="1"/>
        <v>1374.1234007649184</v>
      </c>
      <c r="BN8">
        <f t="shared" si="2"/>
        <v>1796.6373840602</v>
      </c>
      <c r="BO8">
        <f t="shared" si="2"/>
        <v>1643.2720854890961</v>
      </c>
      <c r="BP8">
        <f t="shared" si="2"/>
        <v>1646.7270146689848</v>
      </c>
      <c r="BQ8">
        <f t="shared" si="2"/>
        <v>1601.6864650090604</v>
      </c>
      <c r="BR8">
        <f t="shared" si="2"/>
        <v>1843.305592776366</v>
      </c>
      <c r="BS8">
        <f t="shared" si="2"/>
        <v>1822.6948039658316</v>
      </c>
      <c r="BT8">
        <f t="shared" si="2"/>
        <v>1308.670951838682</v>
      </c>
      <c r="BU8">
        <f t="shared" si="2"/>
        <v>1291.1718416185936</v>
      </c>
      <c r="BV8">
        <f t="shared" si="2"/>
        <v>1081.5663138999207</v>
      </c>
      <c r="BW8">
        <f t="shared" si="2"/>
        <v>883.10547172408587</v>
      </c>
      <c r="BX8">
        <f t="shared" si="3"/>
        <v>1513.5913278680373</v>
      </c>
      <c r="BY8">
        <f t="shared" si="3"/>
        <v>1578.821725817983</v>
      </c>
      <c r="BZ8">
        <f t="shared" si="3"/>
        <v>1902.3846135053986</v>
      </c>
      <c r="CA8">
        <f t="shared" si="3"/>
        <v>1850.4779905272446</v>
      </c>
      <c r="CB8">
        <f t="shared" si="3"/>
        <v>2177.0479034482541</v>
      </c>
      <c r="CC8">
        <f t="shared" si="3"/>
        <v>2194.2275872221403</v>
      </c>
      <c r="CE8" t="s">
        <v>345</v>
      </c>
      <c r="CF8">
        <f t="shared" si="4"/>
        <v>1631.5682526829351</v>
      </c>
      <c r="CG8">
        <f t="shared" si="5"/>
        <v>1865.6831747001784</v>
      </c>
      <c r="CH8">
        <f t="shared" si="6"/>
        <v>940.73062384507966</v>
      </c>
      <c r="CI8">
        <f t="shared" si="7"/>
        <v>1094.9186655372532</v>
      </c>
      <c r="CJ8">
        <f t="shared" si="8"/>
        <v>1379.4796502383231</v>
      </c>
      <c r="CK8">
        <f t="shared" si="9"/>
        <v>1721.3578088648901</v>
      </c>
      <c r="CL8">
        <f t="shared" si="10"/>
        <v>1187.8755171119606</v>
      </c>
      <c r="CM8">
        <f t="shared" si="11"/>
        <v>1046.5142986859514</v>
      </c>
      <c r="CN8">
        <f t="shared" si="12"/>
        <v>1198.8010695645348</v>
      </c>
      <c r="CO8">
        <f t="shared" si="13"/>
        <v>1337.8957974382454</v>
      </c>
      <c r="CP8">
        <f t="shared" si="14"/>
        <v>1719.9547347746479</v>
      </c>
      <c r="CQ8">
        <f t="shared" si="15"/>
        <v>1624.2067398390227</v>
      </c>
      <c r="CR8">
        <f t="shared" si="16"/>
        <v>1833.0001983710988</v>
      </c>
      <c r="CS8">
        <f t="shared" si="17"/>
        <v>1299.9213967286378</v>
      </c>
      <c r="CT8">
        <f t="shared" si="18"/>
        <v>883.10547172408587</v>
      </c>
      <c r="CU8">
        <f t="shared" si="19"/>
        <v>1546.2065268430101</v>
      </c>
      <c r="CV8">
        <f t="shared" si="20"/>
        <v>1876.4313020163218</v>
      </c>
      <c r="CW8">
        <f t="shared" si="21"/>
        <v>2185.637745335197</v>
      </c>
      <c r="CY8" t="s">
        <v>345</v>
      </c>
      <c r="CZ8">
        <f t="shared" si="22"/>
        <v>1479.3273504093977</v>
      </c>
      <c r="DA8">
        <f t="shared" si="23"/>
        <v>1398.5853748801555</v>
      </c>
      <c r="DB8">
        <f t="shared" si="45"/>
        <v>1144.3969617874823</v>
      </c>
      <c r="DC8">
        <f t="shared" si="24"/>
        <v>1560.6857573506386</v>
      </c>
      <c r="DD8">
        <f t="shared" si="25"/>
        <v>1338.6756889412743</v>
      </c>
      <c r="DE8">
        <f t="shared" si="26"/>
        <v>1869.4251913981764</v>
      </c>
      <c r="DG8" t="s">
        <v>345</v>
      </c>
      <c r="DH8">
        <f t="shared" si="27"/>
        <v>480.90256245640268</v>
      </c>
      <c r="DI8">
        <f t="shared" si="28"/>
        <v>313.65629534385687</v>
      </c>
      <c r="DJ8">
        <f t="shared" si="29"/>
        <v>84.944709817529727</v>
      </c>
      <c r="DK8">
        <f t="shared" si="30"/>
        <v>198.79246543034034</v>
      </c>
      <c r="DL8">
        <f t="shared" si="31"/>
        <v>476.13172473762677</v>
      </c>
      <c r="DM8">
        <f t="shared" si="32"/>
        <v>319.77317740094287</v>
      </c>
      <c r="DO8" t="s">
        <v>345</v>
      </c>
      <c r="DP8">
        <f t="shared" si="46"/>
        <v>39.502507121702472</v>
      </c>
      <c r="DQ8">
        <f t="shared" si="33"/>
        <v>45.172082413063279</v>
      </c>
      <c r="DR8">
        <f t="shared" si="33"/>
        <v>39.374322407469776</v>
      </c>
      <c r="DS8">
        <f t="shared" si="33"/>
        <v>34.21463982297324</v>
      </c>
      <c r="DT8">
        <f t="shared" si="33"/>
        <v>37.582405184868925</v>
      </c>
      <c r="DU8">
        <f t="shared" si="33"/>
        <v>36.349166486171512</v>
      </c>
      <c r="DV8">
        <f t="shared" si="33"/>
        <v>24.908052626861434</v>
      </c>
      <c r="DW8">
        <f t="shared" si="33"/>
        <v>32.682812014753772</v>
      </c>
      <c r="DX8">
        <f t="shared" si="33"/>
        <v>28.131954997820511</v>
      </c>
      <c r="DY8">
        <f t="shared" si="33"/>
        <v>33.962405893983259</v>
      </c>
      <c r="DZ8">
        <f t="shared" si="33"/>
        <v>37.749760710513449</v>
      </c>
      <c r="EA8">
        <f t="shared" si="33"/>
        <v>34.153044287513488</v>
      </c>
      <c r="EB8">
        <f t="shared" si="33"/>
        <v>37.499979418355366</v>
      </c>
      <c r="EC8">
        <f t="shared" si="33"/>
        <v>40.012234020193418</v>
      </c>
      <c r="ED8">
        <f t="shared" si="33"/>
        <v>33.105103569809671</v>
      </c>
      <c r="EE8">
        <f t="shared" si="33"/>
        <v>45.644998730400651</v>
      </c>
      <c r="EF8">
        <f t="shared" si="33"/>
        <v>35.311538183812559</v>
      </c>
      <c r="EG8">
        <f t="shared" si="33"/>
        <v>37.003173322398858</v>
      </c>
      <c r="EI8" t="s">
        <v>345</v>
      </c>
      <c r="EJ8">
        <f t="shared" si="34"/>
        <v>41.349637314078507</v>
      </c>
      <c r="EK8">
        <f t="shared" si="35"/>
        <v>36.04873716467123</v>
      </c>
      <c r="EL8">
        <f t="shared" si="47"/>
        <v>28.574273213145236</v>
      </c>
      <c r="EM8">
        <f t="shared" si="36"/>
        <v>35.288403630670068</v>
      </c>
      <c r="EN8">
        <f t="shared" si="37"/>
        <v>36.872439002786152</v>
      </c>
      <c r="EO8">
        <f t="shared" si="38"/>
        <v>39.31990341220402</v>
      </c>
      <c r="EQ8" t="s">
        <v>345</v>
      </c>
      <c r="ER8">
        <f t="shared" si="39"/>
        <v>3.310954957607434</v>
      </c>
      <c r="ES8">
        <f t="shared" si="40"/>
        <v>1.7038644946441415</v>
      </c>
      <c r="ET8">
        <f t="shared" si="41"/>
        <v>3.9062072317800904</v>
      </c>
      <c r="EU8">
        <f t="shared" si="42"/>
        <v>2.1337279009150412</v>
      </c>
      <c r="EV8">
        <f t="shared" si="43"/>
        <v>3.49606464392954</v>
      </c>
      <c r="EW8">
        <f t="shared" si="44"/>
        <v>5.5426104363133968</v>
      </c>
    </row>
    <row r="9" spans="1:153" x14ac:dyDescent="0.25">
      <c r="A9" t="s">
        <v>334</v>
      </c>
      <c r="B9">
        <v>664.60270000000003</v>
      </c>
      <c r="C9" t="s">
        <v>346</v>
      </c>
      <c r="D9" t="s">
        <v>9</v>
      </c>
      <c r="E9" t="s">
        <v>347</v>
      </c>
      <c r="F9">
        <v>0</v>
      </c>
      <c r="G9">
        <v>0</v>
      </c>
      <c r="H9">
        <v>210558.3</v>
      </c>
      <c r="I9">
        <v>217727.7</v>
      </c>
      <c r="J9">
        <v>241514.8</v>
      </c>
      <c r="K9">
        <v>230881.9</v>
      </c>
      <c r="L9">
        <v>140881.1</v>
      </c>
      <c r="M9">
        <v>89665.3</v>
      </c>
      <c r="N9">
        <v>154672.70000000001</v>
      </c>
      <c r="O9">
        <v>118096.9</v>
      </c>
      <c r="P9">
        <v>139639.5</v>
      </c>
      <c r="Q9">
        <v>174408.1</v>
      </c>
      <c r="R9">
        <v>199074.1</v>
      </c>
      <c r="S9">
        <v>185673.60000000001</v>
      </c>
      <c r="T9">
        <v>80300.5</v>
      </c>
      <c r="U9">
        <v>59707</v>
      </c>
      <c r="V9">
        <v>103633.5</v>
      </c>
      <c r="W9">
        <v>98022.1</v>
      </c>
      <c r="X9">
        <v>136458.70000000001</v>
      </c>
      <c r="Y9">
        <v>111185.8</v>
      </c>
      <c r="Z9">
        <v>128949.1</v>
      </c>
      <c r="AA9">
        <v>146388.29999999999</v>
      </c>
      <c r="AB9">
        <v>161796.9</v>
      </c>
      <c r="AC9">
        <v>196605</v>
      </c>
      <c r="AD9">
        <v>250750.4</v>
      </c>
      <c r="AE9">
        <v>237665.1</v>
      </c>
      <c r="AF9">
        <v>288700.3</v>
      </c>
      <c r="AG9">
        <v>269933.8</v>
      </c>
      <c r="AH9">
        <v>137390.79999999999</v>
      </c>
      <c r="AI9">
        <v>199367.1</v>
      </c>
      <c r="AJ9">
        <v>115003.6</v>
      </c>
      <c r="AK9">
        <v>178958.4</v>
      </c>
      <c r="AL9">
        <v>209573.2</v>
      </c>
      <c r="AM9">
        <v>314033.2</v>
      </c>
      <c r="AN9">
        <v>306989</v>
      </c>
      <c r="AO9">
        <v>231947</v>
      </c>
      <c r="AP9">
        <v>360918.3</v>
      </c>
      <c r="AQ9">
        <v>358720.7</v>
      </c>
      <c r="AS9" t="s">
        <v>347</v>
      </c>
      <c r="AT9">
        <f t="shared" si="0"/>
        <v>83.863248483566451</v>
      </c>
      <c r="AU9">
        <f t="shared" si="0"/>
        <v>81.062397446443597</v>
      </c>
      <c r="AV9">
        <f t="shared" si="0"/>
        <v>75.963564187025611</v>
      </c>
      <c r="AW9">
        <f t="shared" si="0"/>
        <v>73.894425211634982</v>
      </c>
      <c r="AX9">
        <f t="shared" si="0"/>
        <v>44.041438754961668</v>
      </c>
      <c r="AY9">
        <f t="shared" si="0"/>
        <v>39.286517727763652</v>
      </c>
      <c r="AZ9">
        <f t="shared" si="0"/>
        <v>56.86885438444012</v>
      </c>
      <c r="BA9">
        <f t="shared" si="0"/>
        <v>54.449912859410105</v>
      </c>
      <c r="BB9">
        <f t="shared" si="0"/>
        <v>60.70630089277843</v>
      </c>
      <c r="BC9">
        <f t="shared" si="0"/>
        <v>63.972792448170225</v>
      </c>
      <c r="BD9">
        <f t="shared" si="1"/>
        <v>77.012101357655112</v>
      </c>
      <c r="BE9">
        <f t="shared" si="1"/>
        <v>73.479745015898033</v>
      </c>
      <c r="BF9">
        <f t="shared" si="1"/>
        <v>41.63999004380036</v>
      </c>
      <c r="BG9">
        <f t="shared" si="1"/>
        <v>42.128687934991603</v>
      </c>
      <c r="BH9">
        <f t="shared" si="1"/>
        <v>42.312503671773094</v>
      </c>
      <c r="BI9">
        <f t="shared" si="1"/>
        <v>41.013078223176606</v>
      </c>
      <c r="BJ9">
        <f t="shared" si="1"/>
        <v>54.556529074637133</v>
      </c>
      <c r="BK9">
        <f t="shared" si="1"/>
        <v>51.200573470540562</v>
      </c>
      <c r="BL9">
        <f t="shared" si="1"/>
        <v>59.154521016044797</v>
      </c>
      <c r="BM9">
        <f t="shared" si="1"/>
        <v>61.982643378662779</v>
      </c>
      <c r="BN9">
        <f t="shared" si="2"/>
        <v>84.111874055044595</v>
      </c>
      <c r="BO9">
        <f t="shared" si="2"/>
        <v>75.051725585905203</v>
      </c>
      <c r="BP9">
        <f t="shared" si="2"/>
        <v>86.138411715950383</v>
      </c>
      <c r="BQ9">
        <f t="shared" si="2"/>
        <v>81.893270809699686</v>
      </c>
      <c r="BR9">
        <f t="shared" si="2"/>
        <v>88.748242234664957</v>
      </c>
      <c r="BS9">
        <f t="shared" si="2"/>
        <v>88.84900796600526</v>
      </c>
      <c r="BT9">
        <f t="shared" si="2"/>
        <v>54.800795342817082</v>
      </c>
      <c r="BU9">
        <f t="shared" si="2"/>
        <v>66.121066181910109</v>
      </c>
      <c r="BV9">
        <f t="shared" si="2"/>
        <v>63.716082636248885</v>
      </c>
      <c r="BW9">
        <f t="shared" si="2"/>
        <v>43.60090779188031</v>
      </c>
      <c r="BX9">
        <f t="shared" si="3"/>
        <v>77.176131505894219</v>
      </c>
      <c r="BY9">
        <f t="shared" si="3"/>
        <v>79.993920425502282</v>
      </c>
      <c r="BZ9">
        <f t="shared" si="3"/>
        <v>97.118213410772896</v>
      </c>
      <c r="CA9">
        <f t="shared" si="3"/>
        <v>92.95630522907409</v>
      </c>
      <c r="CB9">
        <f t="shared" si="3"/>
        <v>113.43027199570899</v>
      </c>
      <c r="CC9">
        <f t="shared" si="3"/>
        <v>117.34978818064349</v>
      </c>
      <c r="CE9" t="s">
        <v>347</v>
      </c>
      <c r="CF9">
        <f t="shared" si="4"/>
        <v>82.462822965005017</v>
      </c>
      <c r="CG9">
        <f t="shared" si="5"/>
        <v>74.928994699330303</v>
      </c>
      <c r="CH9">
        <f t="shared" si="6"/>
        <v>41.663978241362656</v>
      </c>
      <c r="CI9">
        <f t="shared" si="7"/>
        <v>55.659383621925116</v>
      </c>
      <c r="CJ9">
        <f t="shared" si="8"/>
        <v>62.339546670474327</v>
      </c>
      <c r="CK9">
        <f t="shared" si="9"/>
        <v>75.245923186776565</v>
      </c>
      <c r="CL9">
        <f t="shared" si="10"/>
        <v>41.884338989395985</v>
      </c>
      <c r="CM9">
        <f t="shared" si="11"/>
        <v>41.662790947474846</v>
      </c>
      <c r="CN9">
        <f t="shared" si="12"/>
        <v>52.878551272588851</v>
      </c>
      <c r="CO9">
        <f t="shared" si="13"/>
        <v>60.568582197353791</v>
      </c>
      <c r="CP9">
        <f t="shared" si="14"/>
        <v>79.581799820474899</v>
      </c>
      <c r="CQ9">
        <f t="shared" si="15"/>
        <v>84.015841262825035</v>
      </c>
      <c r="CR9">
        <f t="shared" si="16"/>
        <v>88.798625100335101</v>
      </c>
      <c r="CS9">
        <f t="shared" si="17"/>
        <v>60.460930762363596</v>
      </c>
      <c r="CT9">
        <f t="shared" si="18"/>
        <v>43.60090779188031</v>
      </c>
      <c r="CU9">
        <f t="shared" si="19"/>
        <v>78.58502596569825</v>
      </c>
      <c r="CV9">
        <f t="shared" si="20"/>
        <v>95.037259319923493</v>
      </c>
      <c r="CW9">
        <f t="shared" si="21"/>
        <v>115.39003008817625</v>
      </c>
      <c r="CY9" t="s">
        <v>347</v>
      </c>
      <c r="CZ9">
        <f t="shared" si="22"/>
        <v>66.351931968565992</v>
      </c>
      <c r="DA9">
        <f t="shared" si="23"/>
        <v>64.414951159725334</v>
      </c>
      <c r="DB9">
        <f t="shared" si="45"/>
        <v>45.475227069819901</v>
      </c>
      <c r="DC9">
        <f t="shared" si="24"/>
        <v>74.722074426884575</v>
      </c>
      <c r="DD9">
        <f t="shared" si="25"/>
        <v>64.286821218192998</v>
      </c>
      <c r="DE9">
        <f t="shared" si="26"/>
        <v>96.337438457932649</v>
      </c>
      <c r="DG9" t="s">
        <v>347</v>
      </c>
      <c r="DH9">
        <f t="shared" si="27"/>
        <v>21.70969683140623</v>
      </c>
      <c r="DI9">
        <f t="shared" si="28"/>
        <v>9.95683739331289</v>
      </c>
      <c r="DJ9">
        <f t="shared" si="29"/>
        <v>6.4124237088793343</v>
      </c>
      <c r="DK9">
        <f t="shared" si="30"/>
        <v>12.456170663436728</v>
      </c>
      <c r="DL9">
        <f t="shared" si="31"/>
        <v>22.840457324860061</v>
      </c>
      <c r="DM9">
        <f t="shared" si="32"/>
        <v>18.436917623537134</v>
      </c>
      <c r="DO9" t="s">
        <v>347</v>
      </c>
      <c r="DP9">
        <f t="shared" si="46"/>
        <v>1.9965381442634833</v>
      </c>
      <c r="DQ9">
        <f t="shared" si="33"/>
        <v>1.8141873012442549</v>
      </c>
      <c r="DR9">
        <f t="shared" si="33"/>
        <v>1.7438476759138397</v>
      </c>
      <c r="DS9">
        <f t="shared" si="33"/>
        <v>1.7392760059108427</v>
      </c>
      <c r="DT9">
        <f t="shared" si="33"/>
        <v>1.6983723548267287</v>
      </c>
      <c r="DU9">
        <f t="shared" si="33"/>
        <v>1.5889355340511284</v>
      </c>
      <c r="DV9">
        <f t="shared" si="33"/>
        <v>0.878254753768824</v>
      </c>
      <c r="DW9">
        <f t="shared" si="33"/>
        <v>1.3011357477447383</v>
      </c>
      <c r="DX9">
        <f t="shared" si="33"/>
        <v>1.2408873019197231</v>
      </c>
      <c r="DY9">
        <f t="shared" si="33"/>
        <v>1.537529886070643</v>
      </c>
      <c r="DZ9">
        <f t="shared" si="33"/>
        <v>1.7466703276516902</v>
      </c>
      <c r="EA9">
        <f t="shared" si="33"/>
        <v>1.7666450194550702</v>
      </c>
      <c r="EB9">
        <f t="shared" si="33"/>
        <v>1.8166646226225116</v>
      </c>
      <c r="EC9">
        <f t="shared" si="33"/>
        <v>1.86101784064057</v>
      </c>
      <c r="ED9">
        <f t="shared" si="33"/>
        <v>1.6344735871355731</v>
      </c>
      <c r="EE9">
        <f t="shared" si="33"/>
        <v>2.3198798790201955</v>
      </c>
      <c r="EF9">
        <f t="shared" si="33"/>
        <v>1.7884543962543549</v>
      </c>
      <c r="EG9">
        <f t="shared" si="33"/>
        <v>1.9535704359712063</v>
      </c>
      <c r="EI9" t="s">
        <v>347</v>
      </c>
      <c r="EJ9">
        <f t="shared" si="34"/>
        <v>1.8515243738071927</v>
      </c>
      <c r="EK9">
        <f t="shared" si="35"/>
        <v>1.6755279649295669</v>
      </c>
      <c r="EL9">
        <f t="shared" si="47"/>
        <v>1.1400926011444286</v>
      </c>
      <c r="EM9">
        <f t="shared" si="36"/>
        <v>1.6836150777258012</v>
      </c>
      <c r="EN9">
        <f t="shared" si="37"/>
        <v>1.7707186834662183</v>
      </c>
      <c r="EO9">
        <f t="shared" si="38"/>
        <v>2.020634903748586</v>
      </c>
      <c r="EQ9" t="s">
        <v>347</v>
      </c>
      <c r="ER9">
        <f t="shared" si="39"/>
        <v>0.13041725706120383</v>
      </c>
      <c r="ES9">
        <f t="shared" si="40"/>
        <v>7.773007128570357E-2</v>
      </c>
      <c r="ET9">
        <f t="shared" si="41"/>
        <v>0.22875043725597519</v>
      </c>
      <c r="EU9">
        <f t="shared" si="42"/>
        <v>0.12690709000624517</v>
      </c>
      <c r="EV9">
        <f t="shared" si="43"/>
        <v>0.12005768069036411</v>
      </c>
      <c r="EW9">
        <f t="shared" si="44"/>
        <v>0.27198620013140906</v>
      </c>
    </row>
    <row r="10" spans="1:153" x14ac:dyDescent="0.25">
      <c r="A10" t="s">
        <v>334</v>
      </c>
      <c r="B10">
        <v>680.63300000000004</v>
      </c>
      <c r="C10" t="s">
        <v>349</v>
      </c>
      <c r="D10" t="s">
        <v>295</v>
      </c>
      <c r="E10" t="s">
        <v>350</v>
      </c>
      <c r="F10">
        <v>0</v>
      </c>
      <c r="G10">
        <v>0</v>
      </c>
      <c r="H10">
        <v>135001.20000000001</v>
      </c>
      <c r="I10">
        <v>139532.79999999999</v>
      </c>
      <c r="J10">
        <v>168817.6</v>
      </c>
      <c r="K10">
        <v>156395.20000000001</v>
      </c>
      <c r="L10">
        <v>102435.6</v>
      </c>
      <c r="M10">
        <v>66153.399999999994</v>
      </c>
      <c r="N10">
        <v>104992.1</v>
      </c>
      <c r="O10">
        <v>73520.600000000006</v>
      </c>
      <c r="P10">
        <v>102025.60000000001</v>
      </c>
      <c r="Q10">
        <v>136163.79999999999</v>
      </c>
      <c r="R10">
        <v>152659.6</v>
      </c>
      <c r="S10">
        <v>137844.70000000001</v>
      </c>
      <c r="T10">
        <v>57250.9</v>
      </c>
      <c r="U10">
        <v>16286.5</v>
      </c>
      <c r="V10">
        <v>91261.9</v>
      </c>
      <c r="W10">
        <v>76073.8</v>
      </c>
      <c r="X10">
        <v>102344.3</v>
      </c>
      <c r="Y10">
        <v>82691.600000000006</v>
      </c>
      <c r="Z10">
        <v>86611.6</v>
      </c>
      <c r="AA10">
        <v>104723.5</v>
      </c>
      <c r="AB10">
        <v>109599.7</v>
      </c>
      <c r="AC10">
        <v>120167.7</v>
      </c>
      <c r="AD10">
        <v>146032.79999999999</v>
      </c>
      <c r="AE10">
        <v>143506.20000000001</v>
      </c>
      <c r="AF10">
        <v>185053.1</v>
      </c>
      <c r="AG10">
        <v>164151.29999999999</v>
      </c>
      <c r="AH10">
        <v>98777.3</v>
      </c>
      <c r="AI10">
        <v>101430.8</v>
      </c>
      <c r="AJ10">
        <v>50206.9</v>
      </c>
      <c r="AK10">
        <v>102170.5</v>
      </c>
      <c r="AL10">
        <v>118181.3</v>
      </c>
      <c r="AM10">
        <v>170793.9</v>
      </c>
      <c r="AN10">
        <v>187696.7</v>
      </c>
      <c r="AO10">
        <v>143938.70000000001</v>
      </c>
      <c r="AP10">
        <v>201136.1</v>
      </c>
      <c r="AQ10">
        <v>193311.3</v>
      </c>
      <c r="AS10" t="s">
        <v>350</v>
      </c>
      <c r="AT10">
        <f t="shared" si="0"/>
        <v>53.769617161516088</v>
      </c>
      <c r="AU10">
        <f t="shared" si="0"/>
        <v>51.949583311701375</v>
      </c>
      <c r="AV10">
        <f t="shared" si="0"/>
        <v>53.09813971441757</v>
      </c>
      <c r="AW10">
        <f t="shared" si="0"/>
        <v>50.054739716966544</v>
      </c>
      <c r="AX10">
        <f t="shared" si="0"/>
        <v>32.022827786890872</v>
      </c>
      <c r="AY10">
        <f t="shared" si="0"/>
        <v>28.98486618404042</v>
      </c>
      <c r="AZ10">
        <f t="shared" si="0"/>
        <v>38.602678083569856</v>
      </c>
      <c r="BA10">
        <f t="shared" si="0"/>
        <v>33.897505043498583</v>
      </c>
      <c r="BB10">
        <f t="shared" si="0"/>
        <v>44.354188982102166</v>
      </c>
      <c r="BC10">
        <f t="shared" si="0"/>
        <v>49.944804836209784</v>
      </c>
      <c r="BD10">
        <f t="shared" si="1"/>
        <v>59.056585404224286</v>
      </c>
      <c r="BE10">
        <f t="shared" si="1"/>
        <v>54.551607809580688</v>
      </c>
      <c r="BF10">
        <f t="shared" si="1"/>
        <v>29.687572381225646</v>
      </c>
      <c r="BG10">
        <f t="shared" si="1"/>
        <v>11.491598573923337</v>
      </c>
      <c r="BH10">
        <f t="shared" si="1"/>
        <v>37.261305261744397</v>
      </c>
      <c r="BI10">
        <f t="shared" si="1"/>
        <v>31.829768084281937</v>
      </c>
      <c r="BJ10">
        <f t="shared" si="1"/>
        <v>40.917506751664682</v>
      </c>
      <c r="BK10">
        <f t="shared" si="1"/>
        <v>38.07911928678439</v>
      </c>
      <c r="BL10">
        <f t="shared" si="1"/>
        <v>39.732481362283771</v>
      </c>
      <c r="BM10">
        <f t="shared" si="1"/>
        <v>44.341244169550386</v>
      </c>
      <c r="BN10">
        <f t="shared" si="2"/>
        <v>56.976593265202681</v>
      </c>
      <c r="BO10">
        <f t="shared" si="2"/>
        <v>45.872654534164333</v>
      </c>
      <c r="BP10">
        <f t="shared" si="2"/>
        <v>50.16555686624244</v>
      </c>
      <c r="BQ10">
        <f t="shared" si="2"/>
        <v>49.448539560376879</v>
      </c>
      <c r="BR10">
        <f t="shared" si="2"/>
        <v>56.886457496149745</v>
      </c>
      <c r="BS10">
        <f t="shared" si="2"/>
        <v>54.030581428965618</v>
      </c>
      <c r="BT10">
        <f t="shared" si="2"/>
        <v>39.399105339047786</v>
      </c>
      <c r="BU10">
        <f t="shared" si="2"/>
        <v>33.640017032319214</v>
      </c>
      <c r="BV10">
        <f t="shared" si="2"/>
        <v>27.81640739341972</v>
      </c>
      <c r="BW10">
        <f t="shared" si="2"/>
        <v>24.892525578851323</v>
      </c>
      <c r="BX10">
        <f t="shared" si="3"/>
        <v>43.520715198019289</v>
      </c>
      <c r="BY10">
        <f t="shared" si="3"/>
        <v>43.506462519762856</v>
      </c>
      <c r="BZ10">
        <f t="shared" si="3"/>
        <v>59.379222601128447</v>
      </c>
      <c r="CA10">
        <f t="shared" si="3"/>
        <v>57.685633922732904</v>
      </c>
      <c r="CB10">
        <f t="shared" si="3"/>
        <v>63.213537609913722</v>
      </c>
      <c r="CC10">
        <f t="shared" si="3"/>
        <v>63.238726139653565</v>
      </c>
      <c r="CE10" t="s">
        <v>350</v>
      </c>
      <c r="CF10">
        <f t="shared" si="4"/>
        <v>52.859600236608728</v>
      </c>
      <c r="CG10">
        <f t="shared" si="5"/>
        <v>51.576439715692061</v>
      </c>
      <c r="CH10">
        <f t="shared" si="6"/>
        <v>30.503846985465646</v>
      </c>
      <c r="CI10">
        <f t="shared" si="7"/>
        <v>36.25009156353422</v>
      </c>
      <c r="CJ10">
        <f t="shared" si="8"/>
        <v>47.149496909155971</v>
      </c>
      <c r="CK10">
        <f t="shared" si="9"/>
        <v>56.80409660690249</v>
      </c>
      <c r="CL10">
        <f t="shared" si="10"/>
        <v>20.589585477574492</v>
      </c>
      <c r="CM10">
        <f t="shared" si="11"/>
        <v>34.545536673013167</v>
      </c>
      <c r="CN10">
        <f t="shared" si="12"/>
        <v>39.49831301922454</v>
      </c>
      <c r="CO10">
        <f t="shared" si="13"/>
        <v>42.036862765917078</v>
      </c>
      <c r="CP10">
        <f t="shared" si="14"/>
        <v>51.42462389968351</v>
      </c>
      <c r="CQ10">
        <f t="shared" si="15"/>
        <v>49.807048213309656</v>
      </c>
      <c r="CR10">
        <f t="shared" si="16"/>
        <v>55.458519462557682</v>
      </c>
      <c r="CS10">
        <f t="shared" si="17"/>
        <v>36.5195611856835</v>
      </c>
      <c r="CT10">
        <f t="shared" si="18"/>
        <v>24.892525578851323</v>
      </c>
      <c r="CU10">
        <f t="shared" si="19"/>
        <v>43.513588858891069</v>
      </c>
      <c r="CV10">
        <f t="shared" si="20"/>
        <v>58.532428261930676</v>
      </c>
      <c r="CW10">
        <f t="shared" si="21"/>
        <v>63.226131874783647</v>
      </c>
      <c r="CY10" t="s">
        <v>350</v>
      </c>
      <c r="CZ10">
        <f t="shared" si="22"/>
        <v>44.97996231258881</v>
      </c>
      <c r="DA10">
        <f t="shared" si="23"/>
        <v>46.734561693197556</v>
      </c>
      <c r="DB10">
        <f t="shared" si="45"/>
        <v>31.544478389937399</v>
      </c>
      <c r="DC10">
        <f t="shared" si="24"/>
        <v>47.756178292970084</v>
      </c>
      <c r="DD10">
        <f t="shared" si="25"/>
        <v>38.956868742364172</v>
      </c>
      <c r="DE10">
        <f t="shared" si="26"/>
        <v>55.090716331868464</v>
      </c>
      <c r="DG10" t="s">
        <v>350</v>
      </c>
      <c r="DH10">
        <f t="shared" si="27"/>
        <v>12.553089717425664</v>
      </c>
      <c r="DI10">
        <f t="shared" si="28"/>
        <v>10.283282999887936</v>
      </c>
      <c r="DJ10">
        <f t="shared" si="29"/>
        <v>9.8050883435541767</v>
      </c>
      <c r="DK10">
        <f t="shared" si="30"/>
        <v>5.0186716717453379</v>
      </c>
      <c r="DL10">
        <f t="shared" si="31"/>
        <v>15.428070087314321</v>
      </c>
      <c r="DM10">
        <f t="shared" si="32"/>
        <v>10.297092977899327</v>
      </c>
      <c r="DO10" t="s">
        <v>350</v>
      </c>
      <c r="DP10">
        <f t="shared" si="46"/>
        <v>1.2798034843858679</v>
      </c>
      <c r="DQ10">
        <f t="shared" si="33"/>
        <v>1.248773219913955</v>
      </c>
      <c r="DR10">
        <f t="shared" si="33"/>
        <v>1.2767398822041987</v>
      </c>
      <c r="DS10">
        <f t="shared" si="33"/>
        <v>1.1327634329692822</v>
      </c>
      <c r="DT10">
        <f t="shared" si="33"/>
        <v>1.2845361631804355</v>
      </c>
      <c r="DU10">
        <f t="shared" si="33"/>
        <v>1.1995074783565431</v>
      </c>
      <c r="DV10">
        <f t="shared" si="33"/>
        <v>0.4317341937373646</v>
      </c>
      <c r="DW10">
        <f t="shared" si="33"/>
        <v>1.0788627374232247</v>
      </c>
      <c r="DX10">
        <f t="shared" si="33"/>
        <v>0.9268967075165222</v>
      </c>
      <c r="DY10">
        <f t="shared" si="33"/>
        <v>1.0671032815107155</v>
      </c>
      <c r="DZ10">
        <f t="shared" si="33"/>
        <v>1.1286734514531005</v>
      </c>
      <c r="EA10">
        <f t="shared" si="33"/>
        <v>1.0473188429374938</v>
      </c>
      <c r="EB10">
        <f t="shared" si="33"/>
        <v>1.1345843498906871</v>
      </c>
      <c r="EC10">
        <f t="shared" si="33"/>
        <v>1.1240904505100442</v>
      </c>
      <c r="ED10">
        <f t="shared" si="33"/>
        <v>0.93314973554991021</v>
      </c>
      <c r="EE10">
        <f t="shared" si="33"/>
        <v>1.2845487803460294</v>
      </c>
      <c r="EF10">
        <f t="shared" si="33"/>
        <v>1.1014898724730695</v>
      </c>
      <c r="EG10">
        <f t="shared" si="33"/>
        <v>1.0704278516697479</v>
      </c>
      <c r="EI10" t="s">
        <v>350</v>
      </c>
      <c r="EJ10">
        <f t="shared" si="34"/>
        <v>1.2684388621680072</v>
      </c>
      <c r="EK10">
        <f t="shared" si="35"/>
        <v>1.2056023581687538</v>
      </c>
      <c r="EL10">
        <f t="shared" si="47"/>
        <v>0.81249787955903718</v>
      </c>
      <c r="EM10">
        <f t="shared" si="36"/>
        <v>1.0810318586337699</v>
      </c>
      <c r="EN10">
        <f t="shared" si="37"/>
        <v>1.0639415119835471</v>
      </c>
      <c r="EO10">
        <f t="shared" si="38"/>
        <v>1.1521555014962823</v>
      </c>
      <c r="EQ10" t="s">
        <v>350</v>
      </c>
      <c r="ER10">
        <f t="shared" si="39"/>
        <v>1.7099693813929968E-2</v>
      </c>
      <c r="ES10">
        <f t="shared" si="40"/>
        <v>7.6069711967910417E-2</v>
      </c>
      <c r="ET10">
        <f t="shared" si="41"/>
        <v>0.3383920165899012</v>
      </c>
      <c r="EU10">
        <f t="shared" si="42"/>
        <v>4.2428139567821765E-2</v>
      </c>
      <c r="EV10">
        <f t="shared" si="43"/>
        <v>0.11339046286197363</v>
      </c>
      <c r="EW10">
        <f t="shared" si="44"/>
        <v>0.11570305742518938</v>
      </c>
    </row>
    <row r="11" spans="1:153" x14ac:dyDescent="0.25">
      <c r="A11" t="s">
        <v>334</v>
      </c>
      <c r="B11">
        <v>690.61789999999996</v>
      </c>
      <c r="C11" t="s">
        <v>351</v>
      </c>
      <c r="D11" t="s">
        <v>16</v>
      </c>
      <c r="E11" t="s">
        <v>352</v>
      </c>
      <c r="F11">
        <v>0</v>
      </c>
      <c r="G11">
        <v>0</v>
      </c>
      <c r="H11">
        <v>2184869.5</v>
      </c>
      <c r="I11">
        <v>2229970.6</v>
      </c>
      <c r="J11">
        <v>4329839.0999999996</v>
      </c>
      <c r="K11">
        <v>3987468.5</v>
      </c>
      <c r="L11">
        <v>1559491.6</v>
      </c>
      <c r="M11">
        <v>1044513</v>
      </c>
      <c r="N11">
        <v>1432947.3</v>
      </c>
      <c r="O11">
        <v>1149021.8999999999</v>
      </c>
      <c r="P11">
        <v>2006053.3</v>
      </c>
      <c r="Q11">
        <v>2401705.4</v>
      </c>
      <c r="R11">
        <v>2513265.2999999998</v>
      </c>
      <c r="S11">
        <v>2386105.7000000002</v>
      </c>
      <c r="T11">
        <v>1663532.6</v>
      </c>
      <c r="U11">
        <v>1297389.5</v>
      </c>
      <c r="V11">
        <v>1706917.6</v>
      </c>
      <c r="W11">
        <v>1469717.2</v>
      </c>
      <c r="X11">
        <v>2182645.5</v>
      </c>
      <c r="Y11">
        <v>1849055.2</v>
      </c>
      <c r="Z11">
        <v>1865095.8</v>
      </c>
      <c r="AA11">
        <v>2156677.7999999998</v>
      </c>
      <c r="AB11">
        <v>2991177.6</v>
      </c>
      <c r="AC11">
        <v>3619921.7</v>
      </c>
      <c r="AD11">
        <v>3381627.5</v>
      </c>
      <c r="AE11">
        <v>3292459.7</v>
      </c>
      <c r="AF11">
        <v>4050109.8</v>
      </c>
      <c r="AG11">
        <v>3741777.6</v>
      </c>
      <c r="AH11">
        <v>2191825.4</v>
      </c>
      <c r="AI11">
        <v>2621545.6</v>
      </c>
      <c r="AJ11">
        <v>1455412.3</v>
      </c>
      <c r="AK11">
        <v>3168229.9</v>
      </c>
      <c r="AL11">
        <v>3046449</v>
      </c>
      <c r="AM11">
        <v>4737186.5999999996</v>
      </c>
      <c r="AN11">
        <v>3255643.7</v>
      </c>
      <c r="AO11">
        <v>2510528</v>
      </c>
      <c r="AP11">
        <v>3701572.4</v>
      </c>
      <c r="AQ11">
        <v>3583434.2</v>
      </c>
      <c r="AS11" t="s">
        <v>352</v>
      </c>
      <c r="AT11">
        <f t="shared" si="0"/>
        <v>870.21149858573892</v>
      </c>
      <c r="AU11">
        <f t="shared" si="0"/>
        <v>830.24237646879237</v>
      </c>
      <c r="AV11">
        <f t="shared" si="0"/>
        <v>1361.8627528927555</v>
      </c>
      <c r="AW11">
        <f t="shared" si="0"/>
        <v>1276.2009185518673</v>
      </c>
      <c r="AX11">
        <f t="shared" si="0"/>
        <v>487.51928960149502</v>
      </c>
      <c r="AY11">
        <f t="shared" si="0"/>
        <v>457.64948638302207</v>
      </c>
      <c r="AZ11">
        <f t="shared" si="0"/>
        <v>526.85490939433157</v>
      </c>
      <c r="BA11">
        <f t="shared" si="0"/>
        <v>529.76955642827068</v>
      </c>
      <c r="BB11">
        <f t="shared" si="0"/>
        <v>872.10334637943515</v>
      </c>
      <c r="BC11">
        <f t="shared" si="0"/>
        <v>880.94418249983596</v>
      </c>
      <c r="BD11">
        <f t="shared" si="1"/>
        <v>972.26028911986771</v>
      </c>
      <c r="BE11">
        <f t="shared" si="1"/>
        <v>944.29384908237296</v>
      </c>
      <c r="BF11">
        <f t="shared" si="1"/>
        <v>862.62826385311837</v>
      </c>
      <c r="BG11">
        <f t="shared" si="1"/>
        <v>915.42561802861962</v>
      </c>
      <c r="BH11">
        <f t="shared" si="1"/>
        <v>696.91708971919422</v>
      </c>
      <c r="BI11">
        <f t="shared" si="1"/>
        <v>614.9391462695462</v>
      </c>
      <c r="BJ11">
        <f t="shared" si="1"/>
        <v>872.62712220163246</v>
      </c>
      <c r="BK11">
        <f t="shared" si="1"/>
        <v>851.48181349313541</v>
      </c>
      <c r="BL11">
        <f t="shared" si="1"/>
        <v>855.59999021347869</v>
      </c>
      <c r="BM11">
        <f t="shared" si="1"/>
        <v>913.16444661273488</v>
      </c>
      <c r="BN11">
        <f t="shared" si="2"/>
        <v>1554.996131368837</v>
      </c>
      <c r="BO11">
        <f t="shared" si="2"/>
        <v>1381.8639916119298</v>
      </c>
      <c r="BP11">
        <f t="shared" si="2"/>
        <v>1161.6652330962584</v>
      </c>
      <c r="BQ11">
        <f t="shared" si="2"/>
        <v>1134.4967933538521</v>
      </c>
      <c r="BR11">
        <f t="shared" si="2"/>
        <v>1245.0285836467453</v>
      </c>
      <c r="BS11">
        <f t="shared" si="2"/>
        <v>1231.6102236526885</v>
      </c>
      <c r="BT11">
        <f t="shared" si="2"/>
        <v>874.24904122101475</v>
      </c>
      <c r="BU11">
        <f t="shared" si="2"/>
        <v>869.44831979045318</v>
      </c>
      <c r="BV11">
        <f t="shared" si="2"/>
        <v>806.35015231360626</v>
      </c>
      <c r="BW11">
        <f t="shared" si="2"/>
        <v>771.89838383321592</v>
      </c>
      <c r="BX11">
        <f t="shared" si="3"/>
        <v>1121.8664822124199</v>
      </c>
      <c r="BY11">
        <f t="shared" si="3"/>
        <v>1206.7072141453696</v>
      </c>
      <c r="BZ11">
        <f t="shared" si="3"/>
        <v>1029.9466744607735</v>
      </c>
      <c r="CA11">
        <f t="shared" si="3"/>
        <v>1006.1324658397691</v>
      </c>
      <c r="CB11">
        <f t="shared" si="3"/>
        <v>1163.3390829553648</v>
      </c>
      <c r="CC11">
        <f t="shared" si="3"/>
        <v>1172.263670117932</v>
      </c>
      <c r="CE11" t="s">
        <v>352</v>
      </c>
      <c r="CF11">
        <f t="shared" si="4"/>
        <v>850.22693752726559</v>
      </c>
      <c r="CG11">
        <f t="shared" si="5"/>
        <v>1319.0318357223114</v>
      </c>
      <c r="CH11">
        <f t="shared" si="6"/>
        <v>472.58438799225854</v>
      </c>
      <c r="CI11">
        <f t="shared" si="7"/>
        <v>528.31223291130118</v>
      </c>
      <c r="CJ11">
        <f t="shared" si="8"/>
        <v>876.52376443963556</v>
      </c>
      <c r="CK11">
        <f t="shared" si="9"/>
        <v>958.27706910112033</v>
      </c>
      <c r="CL11">
        <f t="shared" si="10"/>
        <v>889.02694094086905</v>
      </c>
      <c r="CM11">
        <f t="shared" si="11"/>
        <v>655.92811799437027</v>
      </c>
      <c r="CN11">
        <f t="shared" si="12"/>
        <v>862.05446784738388</v>
      </c>
      <c r="CO11">
        <f t="shared" si="13"/>
        <v>884.38221841310678</v>
      </c>
      <c r="CP11">
        <f t="shared" si="14"/>
        <v>1468.4300614903834</v>
      </c>
      <c r="CQ11">
        <f t="shared" si="15"/>
        <v>1148.0810132250554</v>
      </c>
      <c r="CR11">
        <f t="shared" si="16"/>
        <v>1238.3194036497171</v>
      </c>
      <c r="CS11">
        <f t="shared" si="17"/>
        <v>871.84868050573391</v>
      </c>
      <c r="CT11">
        <f t="shared" si="18"/>
        <v>771.89838383321592</v>
      </c>
      <c r="CU11">
        <f t="shared" si="19"/>
        <v>1164.2868481788946</v>
      </c>
      <c r="CV11">
        <f t="shared" si="20"/>
        <v>1018.0395701502713</v>
      </c>
      <c r="CW11">
        <f t="shared" si="21"/>
        <v>1167.8013765366484</v>
      </c>
      <c r="CY11" t="s">
        <v>352</v>
      </c>
      <c r="CZ11">
        <f t="shared" si="22"/>
        <v>880.61438708061178</v>
      </c>
      <c r="DA11">
        <f t="shared" si="23"/>
        <v>787.70435548401895</v>
      </c>
      <c r="DB11">
        <f t="shared" si="45"/>
        <v>802.3365089275411</v>
      </c>
      <c r="DC11">
        <f t="shared" si="24"/>
        <v>1166.9644310428484</v>
      </c>
      <c r="DD11">
        <f t="shared" si="25"/>
        <v>960.68882266288892</v>
      </c>
      <c r="DE11">
        <f t="shared" si="26"/>
        <v>1116.7092649552715</v>
      </c>
      <c r="DG11" t="s">
        <v>352</v>
      </c>
      <c r="DH11">
        <f t="shared" si="27"/>
        <v>424.04111623750379</v>
      </c>
      <c r="DI11">
        <f t="shared" si="28"/>
        <v>228.32894176024467</v>
      </c>
      <c r="DJ11">
        <f t="shared" si="29"/>
        <v>127.5085929571996</v>
      </c>
      <c r="DK11">
        <f t="shared" si="30"/>
        <v>292.48146668150861</v>
      </c>
      <c r="DL11">
        <f t="shared" si="31"/>
        <v>245.57396049977251</v>
      </c>
      <c r="DM11">
        <f t="shared" si="32"/>
        <v>85.468529191031877</v>
      </c>
      <c r="DO11" t="s">
        <v>352</v>
      </c>
      <c r="DP11">
        <f t="shared" si="46"/>
        <v>20.585161300794766</v>
      </c>
      <c r="DQ11">
        <f t="shared" si="33"/>
        <v>31.936512906741338</v>
      </c>
      <c r="DR11">
        <f t="shared" si="33"/>
        <v>19.780040732051589</v>
      </c>
      <c r="DS11">
        <f t="shared" si="33"/>
        <v>16.509000469237051</v>
      </c>
      <c r="DT11">
        <f t="shared" si="33"/>
        <v>23.879925494838471</v>
      </c>
      <c r="DU11">
        <f t="shared" si="33"/>
        <v>20.235521368800505</v>
      </c>
      <c r="DV11">
        <f t="shared" si="33"/>
        <v>18.641624911582106</v>
      </c>
      <c r="DW11">
        <f t="shared" si="33"/>
        <v>20.484741969143833</v>
      </c>
      <c r="DX11">
        <f t="shared" si="33"/>
        <v>20.229609491391262</v>
      </c>
      <c r="DY11">
        <f t="shared" si="33"/>
        <v>22.449990443709183</v>
      </c>
      <c r="DZ11">
        <f t="shared" si="33"/>
        <v>32.229268782849374</v>
      </c>
      <c r="EA11">
        <f t="shared" si="33"/>
        <v>24.141299705611907</v>
      </c>
      <c r="EB11">
        <f t="shared" si="33"/>
        <v>25.333850040758765</v>
      </c>
      <c r="EC11">
        <f t="shared" si="33"/>
        <v>26.835940636397208</v>
      </c>
      <c r="ED11">
        <f t="shared" si="33"/>
        <v>28.936267252742418</v>
      </c>
      <c r="EE11">
        <f t="shared" si="33"/>
        <v>34.370487243677012</v>
      </c>
      <c r="EF11">
        <f t="shared" si="33"/>
        <v>19.157931929277066</v>
      </c>
      <c r="EG11">
        <f t="shared" si="33"/>
        <v>19.771051645840959</v>
      </c>
      <c r="EI11" t="s">
        <v>352</v>
      </c>
      <c r="EJ11">
        <f t="shared" si="34"/>
        <v>24.100571646529232</v>
      </c>
      <c r="EK11">
        <f t="shared" si="35"/>
        <v>20.208149110958676</v>
      </c>
      <c r="EL11">
        <f t="shared" si="47"/>
        <v>19.785325457372398</v>
      </c>
      <c r="EM11">
        <f t="shared" si="36"/>
        <v>26.273519644056819</v>
      </c>
      <c r="EN11">
        <f t="shared" si="37"/>
        <v>27.035352643299461</v>
      </c>
      <c r="EO11">
        <f t="shared" si="38"/>
        <v>24.433156939598344</v>
      </c>
      <c r="EQ11" t="s">
        <v>352</v>
      </c>
      <c r="ER11">
        <f t="shared" si="39"/>
        <v>6.7980538654584164</v>
      </c>
      <c r="ES11">
        <f t="shared" si="40"/>
        <v>3.6855387480846957</v>
      </c>
      <c r="ET11">
        <f t="shared" si="41"/>
        <v>0.99865476974368106</v>
      </c>
      <c r="EU11">
        <f t="shared" si="42"/>
        <v>5.2266951898901555</v>
      </c>
      <c r="EV11">
        <f t="shared" si="43"/>
        <v>1.8094685141420968</v>
      </c>
      <c r="EW11">
        <f t="shared" si="44"/>
        <v>8.6114388534077246</v>
      </c>
    </row>
    <row r="12" spans="1:153" x14ac:dyDescent="0.25">
      <c r="A12" t="s">
        <v>334</v>
      </c>
      <c r="B12">
        <v>704.63430000000005</v>
      </c>
      <c r="C12" t="s">
        <v>353</v>
      </c>
      <c r="D12" t="s">
        <v>354</v>
      </c>
      <c r="E12" t="s">
        <v>355</v>
      </c>
      <c r="F12">
        <v>0</v>
      </c>
      <c r="G12">
        <v>0</v>
      </c>
      <c r="H12">
        <v>82592.899999999994</v>
      </c>
      <c r="I12">
        <v>79008.5</v>
      </c>
      <c r="J12">
        <v>143363.70000000001</v>
      </c>
      <c r="K12">
        <v>129912.6</v>
      </c>
      <c r="L12">
        <v>60037.599999999999</v>
      </c>
      <c r="M12">
        <v>34500.300000000003</v>
      </c>
      <c r="N12">
        <v>56863.9</v>
      </c>
      <c r="O12">
        <v>40786.800000000003</v>
      </c>
      <c r="P12">
        <v>77226.3</v>
      </c>
      <c r="Q12">
        <v>96391.7</v>
      </c>
      <c r="R12">
        <v>97240.4</v>
      </c>
      <c r="S12">
        <v>87943.3</v>
      </c>
      <c r="T12">
        <v>32190.6</v>
      </c>
      <c r="U12">
        <v>17153.400000000001</v>
      </c>
      <c r="V12">
        <v>61006.9</v>
      </c>
      <c r="W12">
        <v>49643.1</v>
      </c>
      <c r="X12">
        <v>75281.3</v>
      </c>
      <c r="Y12">
        <v>60399.6</v>
      </c>
      <c r="Z12">
        <v>67113.600000000006</v>
      </c>
      <c r="AA12">
        <v>78516.3</v>
      </c>
      <c r="AB12">
        <v>97359.2</v>
      </c>
      <c r="AC12">
        <v>110204.9</v>
      </c>
      <c r="AD12">
        <v>105824.6</v>
      </c>
      <c r="AE12">
        <v>108889.60000000001</v>
      </c>
      <c r="AF12">
        <v>141699.4</v>
      </c>
      <c r="AG12">
        <v>120011.4</v>
      </c>
      <c r="AH12">
        <v>65902.8</v>
      </c>
      <c r="AI12">
        <v>73540.100000000006</v>
      </c>
      <c r="AJ12">
        <v>394927.4</v>
      </c>
      <c r="AK12">
        <v>99430.6</v>
      </c>
      <c r="AL12">
        <v>84404.7</v>
      </c>
      <c r="AM12">
        <v>151580.79999999999</v>
      </c>
      <c r="AN12">
        <v>111926.6</v>
      </c>
      <c r="AO12">
        <v>83135.199999999997</v>
      </c>
      <c r="AP12">
        <v>122693.1</v>
      </c>
      <c r="AQ12">
        <v>118555.4</v>
      </c>
      <c r="AS12" t="s">
        <v>355</v>
      </c>
      <c r="AT12">
        <f t="shared" ref="AT12:BC13" si="48">H12/H$4*90*2</f>
        <v>32.895919541895779</v>
      </c>
      <c r="AU12">
        <f t="shared" si="48"/>
        <v>29.415726288604247</v>
      </c>
      <c r="AV12">
        <f t="shared" si="48"/>
        <v>45.09213359611703</v>
      </c>
      <c r="AW12">
        <f t="shared" si="48"/>
        <v>41.578906379188027</v>
      </c>
      <c r="AX12">
        <f t="shared" si="48"/>
        <v>18.768609014231764</v>
      </c>
      <c r="AY12">
        <f t="shared" si="48"/>
        <v>15.116178137620286</v>
      </c>
      <c r="AZ12">
        <f t="shared" si="48"/>
        <v>20.907276131026123</v>
      </c>
      <c r="BA12">
        <f t="shared" si="48"/>
        <v>18.805215935508794</v>
      </c>
      <c r="BB12">
        <f t="shared" si="48"/>
        <v>33.573043477210788</v>
      </c>
      <c r="BC12">
        <f t="shared" si="48"/>
        <v>35.356421048255726</v>
      </c>
      <c r="BD12">
        <f t="shared" ref="BD12:BM13" si="49">R12/R$4*90*2</f>
        <v>37.617588329465889</v>
      </c>
      <c r="BE12">
        <f t="shared" si="49"/>
        <v>34.803285226637634</v>
      </c>
      <c r="BF12">
        <f t="shared" si="49"/>
        <v>16.69250208285079</v>
      </c>
      <c r="BG12">
        <f t="shared" si="49"/>
        <v>12.103274919592092</v>
      </c>
      <c r="BH12">
        <f t="shared" si="49"/>
        <v>24.908496579325156</v>
      </c>
      <c r="BI12">
        <f t="shared" si="49"/>
        <v>20.77099290405917</v>
      </c>
      <c r="BJ12">
        <f t="shared" si="49"/>
        <v>30.097651760030544</v>
      </c>
      <c r="BK12">
        <f t="shared" si="49"/>
        <v>27.813751013090357</v>
      </c>
      <c r="BL12">
        <f t="shared" si="49"/>
        <v>30.787906714063336</v>
      </c>
      <c r="BM12">
        <f t="shared" si="49"/>
        <v>33.244786791786645</v>
      </c>
      <c r="BN12">
        <f t="shared" ref="BN12:BU13" si="50">AB12/AB$4*90*2</f>
        <v>50.613236523690496</v>
      </c>
      <c r="BO12">
        <f t="shared" si="50"/>
        <v>42.069468797955921</v>
      </c>
      <c r="BP12">
        <f t="shared" si="50"/>
        <v>36.35313429001814</v>
      </c>
      <c r="BQ12">
        <f t="shared" si="50"/>
        <v>37.520550981864297</v>
      </c>
      <c r="BR12">
        <f t="shared" si="50"/>
        <v>43.559264315647347</v>
      </c>
      <c r="BS12">
        <f t="shared" si="50"/>
        <v>39.501884664356389</v>
      </c>
      <c r="BT12">
        <f t="shared" si="50"/>
        <v>26.286518859476807</v>
      </c>
      <c r="BU12">
        <f t="shared" si="50"/>
        <v>24.389931032373383</v>
      </c>
      <c r="BV12">
        <f>AJ12/AJ$4*90*2</f>
        <v>218.80381878235912</v>
      </c>
      <c r="BW12">
        <f t="shared" ref="BW12:CC13" si="51">AK12/AK$4*90*2</f>
        <v>24.224984254951625</v>
      </c>
      <c r="BX12">
        <f t="shared" si="51"/>
        <v>31.082353215561671</v>
      </c>
      <c r="BY12">
        <f t="shared" si="51"/>
        <v>38.612294665767742</v>
      </c>
      <c r="BZ12">
        <f t="shared" si="51"/>
        <v>35.408797791263581</v>
      </c>
      <c r="CA12">
        <f t="shared" si="51"/>
        <v>33.317702002958093</v>
      </c>
      <c r="CB12">
        <f t="shared" si="51"/>
        <v>38.56028277035751</v>
      </c>
      <c r="CC12">
        <f t="shared" si="51"/>
        <v>38.783518981958551</v>
      </c>
      <c r="CE12" t="s">
        <v>355</v>
      </c>
      <c r="CF12">
        <f t="shared" si="4"/>
        <v>31.155822915250013</v>
      </c>
      <c r="CG12">
        <f t="shared" si="5"/>
        <v>43.335519987652532</v>
      </c>
      <c r="CH12">
        <f t="shared" si="6"/>
        <v>16.942393575926026</v>
      </c>
      <c r="CI12">
        <f t="shared" si="7"/>
        <v>19.85624603326746</v>
      </c>
      <c r="CJ12">
        <f t="shared" si="8"/>
        <v>34.464732262733257</v>
      </c>
      <c r="CK12">
        <f t="shared" si="9"/>
        <v>36.210436778051758</v>
      </c>
      <c r="CL12">
        <f t="shared" si="10"/>
        <v>14.397888501221441</v>
      </c>
      <c r="CM12">
        <f t="shared" si="11"/>
        <v>22.839744741692165</v>
      </c>
      <c r="CN12">
        <f t="shared" si="12"/>
        <v>28.955701386560449</v>
      </c>
      <c r="CO12">
        <f t="shared" si="13"/>
        <v>32.016346752924989</v>
      </c>
      <c r="CP12">
        <f t="shared" si="14"/>
        <v>46.341352660823205</v>
      </c>
      <c r="CQ12">
        <f t="shared" si="15"/>
        <v>36.936842635941218</v>
      </c>
      <c r="CR12">
        <f t="shared" si="16"/>
        <v>41.530574490001868</v>
      </c>
      <c r="CS12">
        <f t="shared" si="17"/>
        <v>25.338224945925095</v>
      </c>
      <c r="CT12">
        <f t="shared" si="18"/>
        <v>24.224984254951625</v>
      </c>
      <c r="CU12">
        <f t="shared" si="19"/>
        <v>34.847323940664708</v>
      </c>
      <c r="CV12">
        <f t="shared" si="20"/>
        <v>34.363249897110833</v>
      </c>
      <c r="CW12">
        <f t="shared" si="21"/>
        <v>38.671900876158034</v>
      </c>
      <c r="CY12" t="s">
        <v>355</v>
      </c>
      <c r="CZ12">
        <f t="shared" si="22"/>
        <v>30.47791215960952</v>
      </c>
      <c r="DA12">
        <f t="shared" si="23"/>
        <v>30.177138358017491</v>
      </c>
      <c r="DB12">
        <f t="shared" si="45"/>
        <v>22.064444876491351</v>
      </c>
      <c r="DC12">
        <f t="shared" si="24"/>
        <v>38.431514016563135</v>
      </c>
      <c r="DD12">
        <f t="shared" si="25"/>
        <v>30.364594563626195</v>
      </c>
      <c r="DE12">
        <f t="shared" si="26"/>
        <v>35.960824904644525</v>
      </c>
      <c r="DG12" t="s">
        <v>355</v>
      </c>
      <c r="DH12">
        <f t="shared" si="27"/>
        <v>13.20961591761108</v>
      </c>
      <c r="DI12">
        <f t="shared" si="28"/>
        <v>8.980672850517033</v>
      </c>
      <c r="DJ12">
        <f t="shared" si="29"/>
        <v>7.3098082335907471</v>
      </c>
      <c r="DK12">
        <f t="shared" si="30"/>
        <v>7.2785287295831571</v>
      </c>
      <c r="DL12">
        <f t="shared" si="31"/>
        <v>9.6860289590821473</v>
      </c>
      <c r="DM12">
        <f t="shared" si="32"/>
        <v>2.360303288223589</v>
      </c>
      <c r="DO12" t="s">
        <v>355</v>
      </c>
      <c r="DP12">
        <f t="shared" si="46"/>
        <v>0.75432524172271631</v>
      </c>
      <c r="DQ12">
        <f t="shared" si="33"/>
        <v>1.0492433585942462</v>
      </c>
      <c r="DR12">
        <f t="shared" si="33"/>
        <v>0.70912464217026905</v>
      </c>
      <c r="DS12">
        <f t="shared" si="33"/>
        <v>0.62047924439321966</v>
      </c>
      <c r="DT12">
        <f t="shared" si="33"/>
        <v>0.93895370784359977</v>
      </c>
      <c r="DU12">
        <f t="shared" si="33"/>
        <v>0.76464009295681634</v>
      </c>
      <c r="DV12">
        <f t="shared" si="33"/>
        <v>0.30190315343481022</v>
      </c>
      <c r="DW12">
        <f t="shared" si="33"/>
        <v>0.71328894865075643</v>
      </c>
      <c r="DX12">
        <f t="shared" si="33"/>
        <v>0.67949596394082656</v>
      </c>
      <c r="DY12">
        <f t="shared" si="33"/>
        <v>0.81273307364248693</v>
      </c>
      <c r="DZ12">
        <f t="shared" si="33"/>
        <v>1.0171052403752932</v>
      </c>
      <c r="EA12">
        <f t="shared" si="33"/>
        <v>0.77669030145217011</v>
      </c>
      <c r="EB12">
        <f t="shared" si="33"/>
        <v>0.84964294602451718</v>
      </c>
      <c r="EC12">
        <f t="shared" si="33"/>
        <v>0.77992330055037873</v>
      </c>
      <c r="ED12">
        <f t="shared" si="33"/>
        <v>0.90812551661750629</v>
      </c>
      <c r="EE12">
        <f t="shared" si="33"/>
        <v>1.0287151356663486</v>
      </c>
      <c r="EF12">
        <f t="shared" si="33"/>
        <v>0.6466632748866642</v>
      </c>
      <c r="EG12">
        <f t="shared" si="33"/>
        <v>0.6547210551617022</v>
      </c>
      <c r="EI12" t="s">
        <v>355</v>
      </c>
      <c r="EJ12">
        <f t="shared" si="34"/>
        <v>0.83756441416241056</v>
      </c>
      <c r="EK12">
        <f t="shared" si="35"/>
        <v>0.7746910150645453</v>
      </c>
      <c r="EL12">
        <f t="shared" si="47"/>
        <v>0.56489602200879763</v>
      </c>
      <c r="EM12">
        <f t="shared" si="36"/>
        <v>0.86884287182331665</v>
      </c>
      <c r="EN12">
        <f t="shared" si="37"/>
        <v>0.84589725439746744</v>
      </c>
      <c r="EO12">
        <f t="shared" si="38"/>
        <v>0.77669982190490494</v>
      </c>
      <c r="EQ12" t="s">
        <v>355</v>
      </c>
      <c r="ER12">
        <f t="shared" si="39"/>
        <v>0.18470721476652482</v>
      </c>
      <c r="ES12">
        <f t="shared" si="40"/>
        <v>0.15947495647879498</v>
      </c>
      <c r="ET12">
        <f t="shared" si="41"/>
        <v>0.22838438682292303</v>
      </c>
      <c r="EU12">
        <f t="shared" si="42"/>
        <v>0.12965750191667538</v>
      </c>
      <c r="EV12">
        <f t="shared" si="43"/>
        <v>6.4183134119909779E-2</v>
      </c>
      <c r="EW12">
        <f t="shared" si="44"/>
        <v>0.21828884702029414</v>
      </c>
    </row>
    <row r="13" spans="1:153" x14ac:dyDescent="0.25">
      <c r="A13" t="s">
        <v>334</v>
      </c>
      <c r="B13">
        <v>714.61940000000004</v>
      </c>
      <c r="C13" t="s">
        <v>356</v>
      </c>
      <c r="D13" t="s">
        <v>219</v>
      </c>
      <c r="E13" t="s">
        <v>357</v>
      </c>
      <c r="F13">
        <v>223677.9</v>
      </c>
      <c r="G13">
        <v>151759.9</v>
      </c>
      <c r="H13">
        <v>392136.2</v>
      </c>
      <c r="I13">
        <v>398373</v>
      </c>
      <c r="J13">
        <v>687297.3</v>
      </c>
      <c r="K13">
        <v>618391.19999999995</v>
      </c>
      <c r="L13">
        <v>274073.7</v>
      </c>
      <c r="M13">
        <v>179451.6</v>
      </c>
      <c r="N13">
        <v>295960.5</v>
      </c>
      <c r="O13">
        <v>236694.3</v>
      </c>
      <c r="P13">
        <v>346048.3</v>
      </c>
      <c r="Q13">
        <v>412782.2</v>
      </c>
      <c r="R13">
        <v>474129.6</v>
      </c>
      <c r="S13">
        <v>448592.2</v>
      </c>
      <c r="T13">
        <v>255650.8</v>
      </c>
      <c r="U13">
        <v>211594.1</v>
      </c>
      <c r="V13">
        <v>272561.7</v>
      </c>
      <c r="W13">
        <v>234526.1</v>
      </c>
      <c r="X13">
        <v>368003</v>
      </c>
      <c r="Y13">
        <v>306776.5</v>
      </c>
      <c r="Z13">
        <v>306300.3</v>
      </c>
      <c r="AA13">
        <v>360455.4</v>
      </c>
      <c r="AB13">
        <v>506876.8</v>
      </c>
      <c r="AC13">
        <v>591398.30000000005</v>
      </c>
      <c r="AD13">
        <v>583972.1</v>
      </c>
      <c r="AE13">
        <v>552789.30000000005</v>
      </c>
      <c r="AF13">
        <v>699604.1</v>
      </c>
      <c r="AG13">
        <v>647354.1</v>
      </c>
      <c r="AH13">
        <v>461530.3</v>
      </c>
      <c r="AI13">
        <v>481037.3</v>
      </c>
      <c r="AJ13">
        <v>260356.6</v>
      </c>
      <c r="AK13">
        <v>382979.4</v>
      </c>
      <c r="AL13">
        <v>511334.3</v>
      </c>
      <c r="AM13">
        <v>794059.1</v>
      </c>
      <c r="AN13">
        <v>615481</v>
      </c>
      <c r="AO13">
        <v>463367.2</v>
      </c>
      <c r="AP13">
        <v>638384.6</v>
      </c>
      <c r="AQ13">
        <v>600007.5</v>
      </c>
      <c r="AS13" t="s">
        <v>357</v>
      </c>
      <c r="AT13">
        <f t="shared" si="48"/>
        <v>156.18389576664282</v>
      </c>
      <c r="AU13">
        <f t="shared" si="48"/>
        <v>148.3186129184852</v>
      </c>
      <c r="AV13">
        <f t="shared" si="48"/>
        <v>216.17537543918388</v>
      </c>
      <c r="AW13">
        <f t="shared" si="48"/>
        <v>197.91790642719593</v>
      </c>
      <c r="AX13">
        <f t="shared" si="48"/>
        <v>85.679342884856354</v>
      </c>
      <c r="AY13">
        <f t="shared" si="48"/>
        <v>78.626051155525616</v>
      </c>
      <c r="AZ13">
        <f t="shared" si="48"/>
        <v>108.81645292314731</v>
      </c>
      <c r="BA13">
        <f t="shared" si="48"/>
        <v>109.13058691057152</v>
      </c>
      <c r="BB13">
        <f t="shared" si="48"/>
        <v>150.43961216729119</v>
      </c>
      <c r="BC13">
        <f t="shared" si="48"/>
        <v>151.40827752208233</v>
      </c>
      <c r="BD13">
        <f t="shared" si="49"/>
        <v>183.41771637729101</v>
      </c>
      <c r="BE13">
        <f t="shared" si="49"/>
        <v>177.52895657821432</v>
      </c>
      <c r="BF13">
        <f t="shared" si="49"/>
        <v>132.56825009420359</v>
      </c>
      <c r="BG13">
        <f t="shared" si="49"/>
        <v>149.29877246864532</v>
      </c>
      <c r="BH13">
        <f t="shared" si="49"/>
        <v>111.28416903833909</v>
      </c>
      <c r="BI13">
        <f t="shared" si="49"/>
        <v>98.12723135575078</v>
      </c>
      <c r="BJ13">
        <f t="shared" si="49"/>
        <v>147.12851851185516</v>
      </c>
      <c r="BK13">
        <f t="shared" si="49"/>
        <v>141.26923336689833</v>
      </c>
      <c r="BL13">
        <f t="shared" si="49"/>
        <v>140.51317561402774</v>
      </c>
      <c r="BM13">
        <f t="shared" si="49"/>
        <v>152.62134003956086</v>
      </c>
      <c r="BN13">
        <f t="shared" si="50"/>
        <v>263.50540438675915</v>
      </c>
      <c r="BO13">
        <f t="shared" si="50"/>
        <v>225.75958354859154</v>
      </c>
      <c r="BP13">
        <f t="shared" si="50"/>
        <v>200.60757303050423</v>
      </c>
      <c r="BQ13">
        <f t="shared" si="50"/>
        <v>190.47695200348863</v>
      </c>
      <c r="BR13">
        <f t="shared" si="50"/>
        <v>215.0625895960786</v>
      </c>
      <c r="BS13">
        <f t="shared" si="50"/>
        <v>213.07731594830352</v>
      </c>
      <c r="BT13">
        <f t="shared" si="50"/>
        <v>184.0896735065883</v>
      </c>
      <c r="BU13">
        <f t="shared" si="50"/>
        <v>159.53835487032387</v>
      </c>
      <c r="BV13">
        <f>AJ13/AJ$4*90*2</f>
        <v>144.24681175626498</v>
      </c>
      <c r="BW13">
        <f t="shared" si="51"/>
        <v>93.307995073657594</v>
      </c>
      <c r="BX13">
        <f t="shared" si="51"/>
        <v>188.3008093605211</v>
      </c>
      <c r="BY13">
        <f t="shared" si="51"/>
        <v>202.27128997362684</v>
      </c>
      <c r="BZ13">
        <f t="shared" si="51"/>
        <v>194.71191185441799</v>
      </c>
      <c r="CA13">
        <f t="shared" si="51"/>
        <v>185.70148730676155</v>
      </c>
      <c r="CB13">
        <f t="shared" si="51"/>
        <v>200.63304857601258</v>
      </c>
      <c r="CC13">
        <f t="shared" si="51"/>
        <v>196.28293831885765</v>
      </c>
      <c r="CE13" t="s">
        <v>357</v>
      </c>
      <c r="CF13">
        <f t="shared" si="4"/>
        <v>152.25125434256401</v>
      </c>
      <c r="CG13">
        <f t="shared" si="5"/>
        <v>207.04664093318991</v>
      </c>
      <c r="CH13">
        <f t="shared" si="6"/>
        <v>82.152697020190985</v>
      </c>
      <c r="CI13">
        <f t="shared" si="7"/>
        <v>108.97351991685942</v>
      </c>
      <c r="CJ13">
        <f t="shared" si="8"/>
        <v>150.92394484468676</v>
      </c>
      <c r="CK13">
        <f t="shared" si="9"/>
        <v>180.47333647775267</v>
      </c>
      <c r="CL13">
        <f t="shared" si="10"/>
        <v>140.93351128142444</v>
      </c>
      <c r="CM13">
        <f t="shared" si="11"/>
        <v>104.70570019704493</v>
      </c>
      <c r="CN13">
        <f t="shared" si="12"/>
        <v>144.19887593937676</v>
      </c>
      <c r="CO13">
        <f t="shared" si="13"/>
        <v>146.5672578267943</v>
      </c>
      <c r="CP13">
        <f t="shared" si="14"/>
        <v>244.63249396767534</v>
      </c>
      <c r="CQ13">
        <f t="shared" si="15"/>
        <v>195.54226251699643</v>
      </c>
      <c r="CR13">
        <f t="shared" si="16"/>
        <v>214.06995277219107</v>
      </c>
      <c r="CS13">
        <f t="shared" si="17"/>
        <v>171.8140141884561</v>
      </c>
      <c r="CT13">
        <f t="shared" si="18"/>
        <v>93.307995073657594</v>
      </c>
      <c r="CU13">
        <f t="shared" si="19"/>
        <v>195.28604966707397</v>
      </c>
      <c r="CV13">
        <f t="shared" si="20"/>
        <v>190.20669958058977</v>
      </c>
      <c r="CW13">
        <f t="shared" si="21"/>
        <v>198.45799344743511</v>
      </c>
      <c r="CY13" t="s">
        <v>357</v>
      </c>
      <c r="CZ13">
        <f t="shared" si="22"/>
        <v>147.15019743198164</v>
      </c>
      <c r="DA13">
        <f t="shared" si="23"/>
        <v>146.79026707976629</v>
      </c>
      <c r="DB13">
        <f t="shared" si="45"/>
        <v>129.94602913928205</v>
      </c>
      <c r="DC13">
        <f t="shared" si="24"/>
        <v>195.58067143715536</v>
      </c>
      <c r="DD13">
        <f t="shared" si="25"/>
        <v>159.73065401143492</v>
      </c>
      <c r="DE13">
        <f t="shared" si="26"/>
        <v>194.65024756503294</v>
      </c>
      <c r="DG13" t="s">
        <v>357</v>
      </c>
      <c r="DH13">
        <f t="shared" si="27"/>
        <v>62.603034213523351</v>
      </c>
      <c r="DI13">
        <f t="shared" si="28"/>
        <v>35.928698987835439</v>
      </c>
      <c r="DJ13">
        <f t="shared" si="29"/>
        <v>21.919655686657059</v>
      </c>
      <c r="DK13">
        <f t="shared" si="30"/>
        <v>49.032629353070213</v>
      </c>
      <c r="DL13">
        <f t="shared" si="31"/>
        <v>61.281059893504711</v>
      </c>
      <c r="DM13">
        <f t="shared" si="32"/>
        <v>4.1622284721023819</v>
      </c>
      <c r="DO13" t="s">
        <v>357</v>
      </c>
      <c r="DP13">
        <f t="shared" si="46"/>
        <v>3.6862118695098429</v>
      </c>
      <c r="DQ13">
        <f t="shared" si="33"/>
        <v>5.013031180433404</v>
      </c>
      <c r="DR13">
        <f t="shared" si="33"/>
        <v>3.4385048143695549</v>
      </c>
      <c r="DS13">
        <f t="shared" si="33"/>
        <v>3.4052663924287523</v>
      </c>
      <c r="DT13">
        <f t="shared" si="33"/>
        <v>4.1117568108176883</v>
      </c>
      <c r="DU13">
        <f t="shared" si="33"/>
        <v>3.8109771949566715</v>
      </c>
      <c r="DV13">
        <f t="shared" si="33"/>
        <v>2.9551743977523417</v>
      </c>
      <c r="DW13">
        <f t="shared" si="33"/>
        <v>3.2699760726729621</v>
      </c>
      <c r="DX13">
        <f t="shared" si="33"/>
        <v>3.3838777689249229</v>
      </c>
      <c r="DY13">
        <f t="shared" si="33"/>
        <v>3.720601193764828</v>
      </c>
      <c r="DZ13">
        <f t="shared" si="33"/>
        <v>5.3692215978613156</v>
      </c>
      <c r="EA13">
        <f t="shared" si="33"/>
        <v>4.111769387489101</v>
      </c>
      <c r="EB13">
        <f t="shared" si="33"/>
        <v>4.3794969745116443</v>
      </c>
      <c r="EC13">
        <f t="shared" si="33"/>
        <v>5.2885217221272045</v>
      </c>
      <c r="ED13">
        <f t="shared" si="33"/>
        <v>3.4978504150519307</v>
      </c>
      <c r="EE13">
        <f t="shared" si="33"/>
        <v>5.7649682202017969</v>
      </c>
      <c r="EF13">
        <f t="shared" si="33"/>
        <v>3.5793962336056451</v>
      </c>
      <c r="EG13">
        <f t="shared" si="33"/>
        <v>3.3599234568602778</v>
      </c>
      <c r="EI13" t="s">
        <v>357</v>
      </c>
      <c r="EJ13">
        <f t="shared" si="34"/>
        <v>4.0459159547709342</v>
      </c>
      <c r="EK13">
        <f t="shared" si="35"/>
        <v>3.7760001327343709</v>
      </c>
      <c r="EL13">
        <f t="shared" si="47"/>
        <v>3.2030094131167424</v>
      </c>
      <c r="EM13">
        <f t="shared" si="36"/>
        <v>4.4005307263717484</v>
      </c>
      <c r="EN13">
        <f t="shared" si="37"/>
        <v>4.3886230372302597</v>
      </c>
      <c r="EO13">
        <f t="shared" si="38"/>
        <v>4.2347626368892399</v>
      </c>
      <c r="EQ13" t="s">
        <v>357</v>
      </c>
      <c r="ER13">
        <f t="shared" si="39"/>
        <v>0.8466543515937851</v>
      </c>
      <c r="ES13">
        <f t="shared" si="40"/>
        <v>0.35454156876185972</v>
      </c>
      <c r="ET13">
        <f t="shared" si="41"/>
        <v>0.22205865268611572</v>
      </c>
      <c r="EU13">
        <f t="shared" si="42"/>
        <v>0.86140852232015408</v>
      </c>
      <c r="EV13">
        <f t="shared" si="43"/>
        <v>0.89537053573435554</v>
      </c>
      <c r="EW13">
        <f t="shared" si="44"/>
        <v>1.3297326499465123</v>
      </c>
    </row>
    <row r="14" spans="1:153" x14ac:dyDescent="0.25">
      <c r="A14" t="s">
        <v>0</v>
      </c>
      <c r="B14" t="s">
        <v>334</v>
      </c>
    </row>
    <row r="15" spans="1:153" x14ac:dyDescent="0.25">
      <c r="CE15" t="s">
        <v>512</v>
      </c>
      <c r="CF15">
        <f>SUM(CF5:CF13)</f>
        <v>3094.5770177200384</v>
      </c>
      <c r="CG15">
        <f t="shared" ref="CG15:DM15" si="52">SUM(CG5:CG13)</f>
        <v>3819.4435860265326</v>
      </c>
      <c r="CH15">
        <f t="shared" si="52"/>
        <v>1756.0034847219708</v>
      </c>
      <c r="CI15">
        <f t="shared" si="52"/>
        <v>2077.6551034903059</v>
      </c>
      <c r="CJ15">
        <f t="shared" si="52"/>
        <v>2769.1381939415892</v>
      </c>
      <c r="CK15">
        <f t="shared" si="52"/>
        <v>3313.7711561135602</v>
      </c>
      <c r="CL15">
        <f t="shared" si="52"/>
        <v>2514.8223359624799</v>
      </c>
      <c r="CM15">
        <f t="shared" si="52"/>
        <v>2105.7182471760834</v>
      </c>
      <c r="CN15">
        <f t="shared" si="52"/>
        <v>2627.7923732048334</v>
      </c>
      <c r="CO15">
        <f t="shared" si="52"/>
        <v>2766.1546140059536</v>
      </c>
      <c r="CP15">
        <f t="shared" si="52"/>
        <v>3963.4841820002262</v>
      </c>
      <c r="CQ15">
        <f t="shared" si="52"/>
        <v>3471.8357727993875</v>
      </c>
      <c r="CR15">
        <f t="shared" si="52"/>
        <v>3772.7255424434752</v>
      </c>
      <c r="CS15">
        <f t="shared" si="52"/>
        <v>2674.8655360763009</v>
      </c>
      <c r="CT15">
        <f t="shared" si="52"/>
        <v>2058.8049599643314</v>
      </c>
      <c r="CU15">
        <f t="shared" si="52"/>
        <v>3273.6891190199276</v>
      </c>
      <c r="CV15">
        <f t="shared" si="52"/>
        <v>3525.6189839914659</v>
      </c>
      <c r="CW15">
        <f t="shared" si="52"/>
        <v>4141.9445548215472</v>
      </c>
      <c r="CX15">
        <f t="shared" si="52"/>
        <v>0</v>
      </c>
      <c r="CY15">
        <f t="shared" si="52"/>
        <v>0</v>
      </c>
      <c r="CZ15">
        <f t="shared" si="52"/>
        <v>2890.0080294895138</v>
      </c>
      <c r="DA15">
        <f t="shared" si="52"/>
        <v>2720.1881511818183</v>
      </c>
      <c r="DB15">
        <f t="shared" si="52"/>
        <v>2416.1109854477995</v>
      </c>
      <c r="DC15">
        <f t="shared" si="52"/>
        <v>3400.4915229351891</v>
      </c>
      <c r="DD15">
        <f t="shared" si="52"/>
        <v>2835.4653461613698</v>
      </c>
      <c r="DE15">
        <f t="shared" si="52"/>
        <v>3647.0842192776472</v>
      </c>
      <c r="DF15">
        <f t="shared" si="52"/>
        <v>0</v>
      </c>
      <c r="DG15">
        <f t="shared" si="52"/>
        <v>0</v>
      </c>
      <c r="DH15">
        <f t="shared" si="52"/>
        <v>1079.5614084199051</v>
      </c>
      <c r="DI15">
        <f t="shared" si="52"/>
        <v>655.98577902057889</v>
      </c>
      <c r="DJ15">
        <f t="shared" si="52"/>
        <v>311.89896595776719</v>
      </c>
      <c r="DK15">
        <f t="shared" si="52"/>
        <v>614.56633394055564</v>
      </c>
      <c r="DL15">
        <f t="shared" si="52"/>
        <v>884.06751883887159</v>
      </c>
      <c r="DM15">
        <f t="shared" si="52"/>
        <v>527.98882564873122</v>
      </c>
    </row>
    <row r="17" spans="83:101" x14ac:dyDescent="0.25">
      <c r="CE17" t="s">
        <v>522</v>
      </c>
      <c r="CF17">
        <v>4130.2903829781471</v>
      </c>
      <c r="CG17">
        <v>4130.1686241514581</v>
      </c>
      <c r="CH17">
        <v>2389.198254918063</v>
      </c>
      <c r="CI17">
        <v>3200.1466951058646</v>
      </c>
      <c r="CJ17">
        <v>3670.5464790042661</v>
      </c>
      <c r="CK17">
        <v>4735.618379364365</v>
      </c>
      <c r="CL17">
        <v>4769.0421042025882</v>
      </c>
      <c r="CM17">
        <v>3202.032610332094</v>
      </c>
      <c r="CN17">
        <v>4261.3500187150539</v>
      </c>
      <c r="CO17">
        <v>3939.3434069853856</v>
      </c>
      <c r="CP17">
        <v>4556.2003636638519</v>
      </c>
      <c r="CQ17">
        <v>4755.6719282937838</v>
      </c>
      <c r="CR17">
        <v>4888.0032117401315</v>
      </c>
      <c r="CS17">
        <v>3248.809841691399</v>
      </c>
      <c r="CT17">
        <v>2667.5810569867463</v>
      </c>
      <c r="CU17">
        <v>3387.4609921134688</v>
      </c>
      <c r="CV17">
        <v>5313.9324949500833</v>
      </c>
      <c r="CW17">
        <v>5906.6224571939101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19"/>
  <sheetViews>
    <sheetView zoomScale="70" zoomScaleNormal="70" workbookViewId="0"/>
  </sheetViews>
  <sheetFormatPr baseColWidth="10" defaultColWidth="9.140625" defaultRowHeight="15" x14ac:dyDescent="0.25"/>
  <cols>
    <col min="5" max="5" width="10.42578125" bestFit="1" customWidth="1"/>
    <col min="83" max="83" width="10.42578125" bestFit="1" customWidth="1"/>
    <col min="103" max="103" width="10.42578125" bestFit="1" customWidth="1"/>
    <col min="119" max="119" width="10.42578125" bestFit="1" customWidth="1"/>
    <col min="139" max="139" width="10.42578125" bestFit="1" customWidth="1"/>
  </cols>
  <sheetData>
    <row r="3" spans="1:153" x14ac:dyDescent="0.25"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320</v>
      </c>
      <c r="B4">
        <v>647.51210000000003</v>
      </c>
      <c r="C4" t="s">
        <v>411</v>
      </c>
      <c r="D4" t="s">
        <v>358</v>
      </c>
      <c r="E4" t="s">
        <v>321</v>
      </c>
      <c r="F4">
        <v>1550542.9</v>
      </c>
      <c r="G4">
        <v>890166.6</v>
      </c>
      <c r="H4">
        <v>1068085.7</v>
      </c>
      <c r="I4">
        <v>1194177.5</v>
      </c>
      <c r="J4">
        <v>1648478.7</v>
      </c>
      <c r="K4">
        <v>1713500.6</v>
      </c>
      <c r="L4">
        <v>1366238</v>
      </c>
      <c r="M4">
        <v>1191227.1000000001</v>
      </c>
      <c r="N4">
        <v>1333781.1000000001</v>
      </c>
      <c r="O4">
        <v>1112601.3999999999</v>
      </c>
      <c r="P4">
        <v>1233005.3</v>
      </c>
      <c r="Q4">
        <v>1244740.7</v>
      </c>
      <c r="R4">
        <v>1203456.1000000001</v>
      </c>
      <c r="S4">
        <v>1165473.8999999999</v>
      </c>
      <c r="T4">
        <v>1499116.7</v>
      </c>
      <c r="U4">
        <v>1040794.1</v>
      </c>
      <c r="V4">
        <v>934186.7</v>
      </c>
      <c r="W4">
        <v>1038059.2</v>
      </c>
      <c r="X4">
        <v>1123752</v>
      </c>
      <c r="Y4">
        <v>1006295.1</v>
      </c>
      <c r="Z4">
        <v>1039515.8</v>
      </c>
      <c r="AA4">
        <v>1018825.7</v>
      </c>
      <c r="AB4">
        <v>935849.7</v>
      </c>
      <c r="AC4">
        <v>1195247.6000000001</v>
      </c>
      <c r="AD4">
        <v>1448150</v>
      </c>
      <c r="AE4">
        <v>1541437.4</v>
      </c>
      <c r="AF4">
        <v>1521203.1</v>
      </c>
      <c r="AG4">
        <v>1484732.9</v>
      </c>
      <c r="AH4">
        <v>1277846.2</v>
      </c>
      <c r="AI4">
        <v>1400187</v>
      </c>
      <c r="AJ4">
        <v>993014.1</v>
      </c>
      <c r="AK4">
        <v>1686134.5</v>
      </c>
      <c r="AL4">
        <v>1369483</v>
      </c>
      <c r="AM4">
        <v>1544144.5</v>
      </c>
      <c r="AN4">
        <v>1603557.7</v>
      </c>
      <c r="AO4">
        <v>1369498.4</v>
      </c>
      <c r="AP4">
        <v>1603758.8</v>
      </c>
      <c r="AQ4">
        <v>1476277.9</v>
      </c>
      <c r="AT4" s="2" t="s">
        <v>526</v>
      </c>
      <c r="AU4" s="2" t="s">
        <v>527</v>
      </c>
      <c r="AV4" s="2" t="s">
        <v>528</v>
      </c>
      <c r="AW4" s="2" t="s">
        <v>529</v>
      </c>
      <c r="AX4" s="2" t="s">
        <v>530</v>
      </c>
      <c r="AY4" s="2" t="s">
        <v>531</v>
      </c>
      <c r="AZ4" s="2" t="s">
        <v>532</v>
      </c>
      <c r="BA4" s="2" t="s">
        <v>533</v>
      </c>
      <c r="BB4" s="2" t="s">
        <v>534</v>
      </c>
      <c r="BC4" s="2" t="s">
        <v>535</v>
      </c>
      <c r="BD4" s="2" t="s">
        <v>536</v>
      </c>
      <c r="BE4" s="2" t="s">
        <v>537</v>
      </c>
      <c r="BF4" s="2" t="s">
        <v>538</v>
      </c>
      <c r="BG4" s="2" t="s">
        <v>539</v>
      </c>
      <c r="BH4" s="2" t="s">
        <v>540</v>
      </c>
      <c r="BI4" s="2" t="s">
        <v>541</v>
      </c>
      <c r="BJ4" s="2" t="s">
        <v>542</v>
      </c>
      <c r="BK4" s="2" t="s">
        <v>543</v>
      </c>
      <c r="BL4" s="2" t="s">
        <v>544</v>
      </c>
      <c r="BM4" s="2" t="s">
        <v>545</v>
      </c>
      <c r="BN4" s="2" t="s">
        <v>546</v>
      </c>
      <c r="BO4" s="2" t="s">
        <v>547</v>
      </c>
      <c r="BP4" s="2" t="s">
        <v>548</v>
      </c>
      <c r="BQ4" s="2" t="s">
        <v>549</v>
      </c>
      <c r="BR4" s="2" t="s">
        <v>550</v>
      </c>
      <c r="BS4" s="2" t="s">
        <v>551</v>
      </c>
      <c r="BT4" s="2" t="s">
        <v>552</v>
      </c>
      <c r="BU4" s="2" t="s">
        <v>553</v>
      </c>
      <c r="BV4" s="2" t="s">
        <v>554</v>
      </c>
      <c r="BW4" s="2" t="s">
        <v>555</v>
      </c>
      <c r="BX4" s="2" t="s">
        <v>556</v>
      </c>
      <c r="BY4" s="2" t="s">
        <v>557</v>
      </c>
      <c r="BZ4" s="2" t="s">
        <v>558</v>
      </c>
      <c r="CA4" s="2" t="s">
        <v>559</v>
      </c>
      <c r="CB4" s="2" t="s">
        <v>560</v>
      </c>
      <c r="CC4" s="2" t="s">
        <v>561</v>
      </c>
      <c r="CD4" s="2"/>
      <c r="CE4" s="2"/>
      <c r="CF4" s="2" t="s">
        <v>523</v>
      </c>
      <c r="CG4" s="2" t="s">
        <v>524</v>
      </c>
      <c r="CH4" s="2" t="s">
        <v>525</v>
      </c>
      <c r="CI4" s="2" t="s">
        <v>562</v>
      </c>
      <c r="CJ4" s="2" t="s">
        <v>563</v>
      </c>
      <c r="CK4" s="2" t="s">
        <v>564</v>
      </c>
      <c r="CL4" s="2" t="s">
        <v>565</v>
      </c>
      <c r="CM4" s="2" t="s">
        <v>566</v>
      </c>
      <c r="CN4" s="2" t="s">
        <v>567</v>
      </c>
      <c r="CO4" s="2" t="s">
        <v>568</v>
      </c>
      <c r="CP4" s="2" t="s">
        <v>569</v>
      </c>
      <c r="CQ4" s="2" t="s">
        <v>570</v>
      </c>
      <c r="CR4" s="2" t="s">
        <v>571</v>
      </c>
      <c r="CS4" s="2" t="s">
        <v>572</v>
      </c>
      <c r="CT4" s="2" t="s">
        <v>573</v>
      </c>
      <c r="CU4" s="2" t="s">
        <v>574</v>
      </c>
      <c r="CV4" s="2" t="s">
        <v>575</v>
      </c>
      <c r="CW4" s="2" t="s">
        <v>576</v>
      </c>
      <c r="CX4" s="2"/>
      <c r="CY4" s="2"/>
      <c r="CZ4" s="3" t="s">
        <v>577</v>
      </c>
      <c r="DA4" s="3" t="s">
        <v>578</v>
      </c>
      <c r="DB4" s="3" t="s">
        <v>579</v>
      </c>
      <c r="DC4" s="3" t="s">
        <v>580</v>
      </c>
      <c r="DD4" s="3" t="s">
        <v>581</v>
      </c>
      <c r="DE4" s="3" t="s">
        <v>582</v>
      </c>
      <c r="DF4" s="2"/>
      <c r="DG4" s="2"/>
      <c r="DH4" s="3" t="s">
        <v>577</v>
      </c>
      <c r="DI4" s="3" t="s">
        <v>578</v>
      </c>
      <c r="DJ4" s="3" t="s">
        <v>579</v>
      </c>
      <c r="DK4" s="3" t="s">
        <v>580</v>
      </c>
      <c r="DL4" s="3" t="s">
        <v>581</v>
      </c>
      <c r="DM4" s="3" t="s">
        <v>582</v>
      </c>
      <c r="DN4" s="2"/>
      <c r="DO4" s="2"/>
      <c r="DP4" s="2" t="s">
        <v>523</v>
      </c>
      <c r="DQ4" s="2" t="s">
        <v>524</v>
      </c>
      <c r="DR4" s="2" t="s">
        <v>525</v>
      </c>
      <c r="DS4" s="2" t="s">
        <v>562</v>
      </c>
      <c r="DT4" s="2" t="s">
        <v>563</v>
      </c>
      <c r="DU4" s="2" t="s">
        <v>564</v>
      </c>
      <c r="DV4" s="2" t="s">
        <v>565</v>
      </c>
      <c r="DW4" s="2" t="s">
        <v>566</v>
      </c>
      <c r="DX4" s="2" t="s">
        <v>567</v>
      </c>
      <c r="DY4" s="2" t="s">
        <v>568</v>
      </c>
      <c r="DZ4" s="2" t="s">
        <v>569</v>
      </c>
      <c r="EA4" s="2" t="s">
        <v>570</v>
      </c>
      <c r="EB4" s="2" t="s">
        <v>571</v>
      </c>
      <c r="EC4" s="2" t="s">
        <v>572</v>
      </c>
      <c r="ED4" s="2" t="s">
        <v>573</v>
      </c>
      <c r="EE4" s="2" t="s">
        <v>574</v>
      </c>
      <c r="EF4" s="2" t="s">
        <v>575</v>
      </c>
      <c r="EG4" s="2" t="s">
        <v>576</v>
      </c>
      <c r="EH4" s="2"/>
      <c r="EI4" s="2"/>
      <c r="EJ4" s="3" t="s">
        <v>577</v>
      </c>
      <c r="EK4" s="3" t="s">
        <v>578</v>
      </c>
      <c r="EL4" s="3" t="s">
        <v>579</v>
      </c>
      <c r="EM4" s="3" t="s">
        <v>580</v>
      </c>
      <c r="EN4" s="3" t="s">
        <v>581</v>
      </c>
      <c r="EO4" s="3" t="s">
        <v>582</v>
      </c>
      <c r="EP4" s="2"/>
      <c r="EQ4" s="2"/>
      <c r="ER4" s="3" t="s">
        <v>577</v>
      </c>
      <c r="ES4" s="3" t="s">
        <v>578</v>
      </c>
      <c r="ET4" s="3" t="s">
        <v>579</v>
      </c>
      <c r="EU4" s="3" t="s">
        <v>580</v>
      </c>
      <c r="EV4" s="3" t="s">
        <v>581</v>
      </c>
      <c r="EW4" s="3" t="s">
        <v>582</v>
      </c>
    </row>
    <row r="5" spans="1:153" x14ac:dyDescent="0.25">
      <c r="A5" t="s">
        <v>320</v>
      </c>
      <c r="B5">
        <v>703.57429999999999</v>
      </c>
      <c r="C5" t="s">
        <v>407</v>
      </c>
      <c r="D5" t="s">
        <v>11</v>
      </c>
      <c r="E5" t="s">
        <v>324</v>
      </c>
      <c r="F5">
        <v>6899.7</v>
      </c>
      <c r="G5">
        <v>4947.3999999999996</v>
      </c>
      <c r="H5">
        <v>340763.4</v>
      </c>
      <c r="I5">
        <v>388781.3</v>
      </c>
      <c r="J5">
        <v>718335.2</v>
      </c>
      <c r="K5">
        <v>723436.4</v>
      </c>
      <c r="L5">
        <v>321778.90000000002</v>
      </c>
      <c r="M5">
        <v>270366.7</v>
      </c>
      <c r="N5">
        <v>347410</v>
      </c>
      <c r="O5">
        <v>281670.09999999998</v>
      </c>
      <c r="P5">
        <v>381625.9</v>
      </c>
      <c r="Q5">
        <v>393517.1</v>
      </c>
      <c r="R5">
        <v>541248</v>
      </c>
      <c r="S5">
        <v>513452</v>
      </c>
      <c r="T5">
        <v>457660.9</v>
      </c>
      <c r="U5">
        <v>303911.59999999998</v>
      </c>
      <c r="V5">
        <v>239354.7</v>
      </c>
      <c r="W5">
        <v>266739.40000000002</v>
      </c>
      <c r="X5">
        <v>330232.2</v>
      </c>
      <c r="Y5">
        <v>288397.40000000002</v>
      </c>
      <c r="Z5">
        <v>292498</v>
      </c>
      <c r="AA5">
        <v>295080.7</v>
      </c>
      <c r="AB5">
        <v>363234.6</v>
      </c>
      <c r="AC5">
        <v>448232.9</v>
      </c>
      <c r="AD5">
        <v>456290.7</v>
      </c>
      <c r="AE5">
        <v>496207.9</v>
      </c>
      <c r="AF5">
        <v>669002.1</v>
      </c>
      <c r="AG5">
        <v>652950.19999999995</v>
      </c>
      <c r="AH5">
        <v>373665.1</v>
      </c>
      <c r="AI5">
        <v>424015.2</v>
      </c>
      <c r="AJ5">
        <v>219796.8</v>
      </c>
      <c r="AK5">
        <v>481986.3</v>
      </c>
      <c r="AL5">
        <v>502171.8</v>
      </c>
      <c r="AM5">
        <v>607652.30000000005</v>
      </c>
      <c r="AN5">
        <v>705167.9</v>
      </c>
      <c r="AO5">
        <v>585641.1</v>
      </c>
      <c r="AP5">
        <v>847780.3</v>
      </c>
      <c r="AQ5">
        <v>779410.7</v>
      </c>
      <c r="AS5" t="s">
        <v>324</v>
      </c>
      <c r="AT5">
        <f t="shared" ref="AT5:BC6" si="0">H5/H$4*40*2</f>
        <v>25.523300237050268</v>
      </c>
      <c r="AU5">
        <f t="shared" si="0"/>
        <v>26.045126457331513</v>
      </c>
      <c r="AV5">
        <f t="shared" si="0"/>
        <v>34.860514727912467</v>
      </c>
      <c r="AW5">
        <f t="shared" si="0"/>
        <v>33.775834102421676</v>
      </c>
      <c r="AX5">
        <f t="shared" si="0"/>
        <v>18.841747923861</v>
      </c>
      <c r="AY5">
        <f t="shared" si="0"/>
        <v>18.157189338624011</v>
      </c>
      <c r="AZ5">
        <f t="shared" si="0"/>
        <v>20.837602212237073</v>
      </c>
      <c r="BA5">
        <f t="shared" si="0"/>
        <v>20.25308255049832</v>
      </c>
      <c r="BB5">
        <f t="shared" si="0"/>
        <v>24.76069810892135</v>
      </c>
      <c r="BC5">
        <f t="shared" si="0"/>
        <v>25.291506897782003</v>
      </c>
      <c r="BD5">
        <f t="shared" ref="BD5:BM6" si="1">R5/R$4*40*2</f>
        <v>35.979575823330819</v>
      </c>
      <c r="BE5">
        <f t="shared" si="1"/>
        <v>35.244169775058886</v>
      </c>
      <c r="BF5">
        <f t="shared" si="1"/>
        <v>24.422963202264377</v>
      </c>
      <c r="BG5">
        <f t="shared" si="1"/>
        <v>23.359978693192055</v>
      </c>
      <c r="BH5">
        <f t="shared" si="1"/>
        <v>20.497375952794023</v>
      </c>
      <c r="BI5">
        <f t="shared" si="1"/>
        <v>20.556777494000347</v>
      </c>
      <c r="BJ5">
        <f t="shared" si="1"/>
        <v>23.509258270508084</v>
      </c>
      <c r="BK5">
        <f t="shared" si="1"/>
        <v>22.927461338130335</v>
      </c>
      <c r="BL5">
        <f t="shared" si="1"/>
        <v>22.510326442368648</v>
      </c>
      <c r="BM5">
        <f t="shared" si="1"/>
        <v>23.170259643038062</v>
      </c>
      <c r="BN5">
        <f t="shared" ref="BN5:BW6" si="2">AB5/AB$4*40*2</f>
        <v>31.050678330078</v>
      </c>
      <c r="BO5">
        <f t="shared" si="2"/>
        <v>30.001007322666865</v>
      </c>
      <c r="BP5">
        <f t="shared" si="2"/>
        <v>25.206819735524636</v>
      </c>
      <c r="BQ5">
        <f t="shared" si="2"/>
        <v>25.75299652129889</v>
      </c>
      <c r="BR5">
        <f t="shared" si="2"/>
        <v>35.182789201520819</v>
      </c>
      <c r="BS5">
        <f t="shared" si="2"/>
        <v>35.182096389188928</v>
      </c>
      <c r="BT5">
        <f t="shared" si="2"/>
        <v>23.393431854318617</v>
      </c>
      <c r="BU5">
        <f t="shared" si="2"/>
        <v>24.226204071313333</v>
      </c>
      <c r="BV5">
        <f t="shared" si="2"/>
        <v>17.707446450156144</v>
      </c>
      <c r="BW5">
        <f t="shared" si="2"/>
        <v>22.868225518189682</v>
      </c>
      <c r="BX5">
        <f t="shared" ref="BX5:CC6" si="3">AL5/AL$4*40*2</f>
        <v>29.334970934286879</v>
      </c>
      <c r="BY5">
        <f t="shared" si="3"/>
        <v>31.481628824245401</v>
      </c>
      <c r="BZ5">
        <f t="shared" si="3"/>
        <v>35.180169693924952</v>
      </c>
      <c r="CA5">
        <f t="shared" si="3"/>
        <v>34.210545992605759</v>
      </c>
      <c r="CB5">
        <f t="shared" si="3"/>
        <v>42.289666002144457</v>
      </c>
      <c r="CC5">
        <f t="shared" si="3"/>
        <v>42.23653012755932</v>
      </c>
      <c r="CE5" t="s">
        <v>324</v>
      </c>
      <c r="CF5">
        <f t="shared" ref="CF5:CF15" si="4">AVERAGE(AT5:AU5)</f>
        <v>25.784213347190892</v>
      </c>
      <c r="CG5">
        <f t="shared" ref="CG5:CG15" si="5">AVERAGE(AV5:AW5)</f>
        <v>34.318174415167071</v>
      </c>
      <c r="CH5">
        <f t="shared" ref="CH5:CH15" si="6">AVERAGE(AX5:AY5)</f>
        <v>18.499468631242507</v>
      </c>
      <c r="CI5">
        <f t="shared" ref="CI5:CI15" si="7">AVERAGE(AZ5:BA5)</f>
        <v>20.545342381367696</v>
      </c>
      <c r="CJ5">
        <f t="shared" ref="CJ5:CJ15" si="8">AVERAGE(BB5:BC5)</f>
        <v>25.026102503351677</v>
      </c>
      <c r="CK5">
        <f t="shared" ref="CK5:CK15" si="9">AVERAGE(BD5:BE5)</f>
        <v>35.611872799194856</v>
      </c>
      <c r="CL5">
        <f>AVERAGE(BF5:BG5)</f>
        <v>23.891470947728216</v>
      </c>
      <c r="CM5">
        <f t="shared" ref="CM5:CM15" si="10">AVERAGE(BH5:BI5)</f>
        <v>20.527076723397187</v>
      </c>
      <c r="CN5">
        <f t="shared" ref="CN5:CN15" si="11">AVERAGE(BJ5:BK5)</f>
        <v>23.21835980431921</v>
      </c>
      <c r="CO5">
        <f t="shared" ref="CO5:CO15" si="12">AVERAGE(BL5:BM5)</f>
        <v>22.840293042703355</v>
      </c>
      <c r="CP5">
        <f t="shared" ref="CP5:CP15" si="13">AVERAGE(BN5:BO5)</f>
        <v>30.525842826372433</v>
      </c>
      <c r="CQ5">
        <f t="shared" ref="CQ5:CQ15" si="14">AVERAGE(BP5:BQ5)</f>
        <v>25.479908128411765</v>
      </c>
      <c r="CR5">
        <f t="shared" ref="CR5:CR15" si="15">AVERAGE(BR5:BS5)</f>
        <v>35.182442795354874</v>
      </c>
      <c r="CS5">
        <f t="shared" ref="CS5:CS15" si="16">AVERAGE(BT5:BU5)</f>
        <v>23.809817962815977</v>
      </c>
      <c r="CT5">
        <f t="shared" ref="CT5:CT10" si="17">AVERAGE(BV5:BW5)</f>
        <v>20.287835984172915</v>
      </c>
      <c r="CU5">
        <f>AVERAGE(BX5:BY5)</f>
        <v>30.408299879266139</v>
      </c>
      <c r="CV5">
        <f t="shared" ref="CV5:CV15" si="18">AVERAGE(BZ5:CA5)</f>
        <v>34.695357843265356</v>
      </c>
      <c r="CW5">
        <f t="shared" ref="CW5:CW15" si="19">AVERAGE(CB5:CC5)</f>
        <v>42.263098064851889</v>
      </c>
      <c r="CY5" t="s">
        <v>324</v>
      </c>
      <c r="CZ5">
        <f t="shared" ref="CZ5:CZ15" si="20">AVERAGE(CF5:CH5)</f>
        <v>26.200618797866824</v>
      </c>
      <c r="DA5">
        <f t="shared" ref="DA5:DA15" si="21">AVERAGE(CI5:CK5)</f>
        <v>27.061105894638075</v>
      </c>
      <c r="DB5">
        <f t="shared" ref="DB5:DB15" si="22">AVERAGE(CL5:CN5)</f>
        <v>22.545635825148207</v>
      </c>
      <c r="DC5">
        <f>AVERAGE(CO5:CQ5)</f>
        <v>26.282014665829184</v>
      </c>
      <c r="DD5">
        <f t="shared" ref="DD5:DD15" si="23">AVERAGE(CR5:CT5)</f>
        <v>26.426698914114592</v>
      </c>
      <c r="DE5">
        <f t="shared" ref="DE5:DE15" si="24">AVERAGE(CU5:CW5)</f>
        <v>35.788918595794463</v>
      </c>
      <c r="DG5" t="s">
        <v>324</v>
      </c>
      <c r="DH5">
        <f t="shared" ref="DH5:DH15" si="25">_xlfn.STDEV.S(CF5:CH5)</f>
        <v>7.9175695951539691</v>
      </c>
      <c r="DI5">
        <f t="shared" ref="DI5:DI15" si="26">_xlfn.STDEV.S(CI5:CK5)</f>
        <v>7.7366668410716759</v>
      </c>
      <c r="DJ5">
        <f t="shared" ref="DJ5:DJ15" si="27">_xlfn.STDEV.S(CL5:CN5)</f>
        <v>1.7802261902049836</v>
      </c>
      <c r="DK5">
        <f t="shared" ref="DK5:DK15" si="28">_xlfn.STDEV.S(CO5:CQ5)</f>
        <v>3.9050544224555312</v>
      </c>
      <c r="DL5">
        <f t="shared" ref="DL5:DL15" si="29">_xlfn.STDEV.S(CR5:CT5)</f>
        <v>7.7844959663345481</v>
      </c>
      <c r="DM5">
        <f t="shared" ref="DM5:DM15" si="30">_xlfn.STDEV.S(CU5:CW5)</f>
        <v>6.0025799740483148</v>
      </c>
      <c r="DO5" t="s">
        <v>324</v>
      </c>
      <c r="DP5">
        <f>CF5*100/CF$19</f>
        <v>0.62427120023941707</v>
      </c>
      <c r="DQ5">
        <f t="shared" ref="DQ5:EG15" si="31">CG5*100/CG$19</f>
        <v>0.83091460756563496</v>
      </c>
      <c r="DR5">
        <f t="shared" si="31"/>
        <v>0.77429608837031993</v>
      </c>
      <c r="DS5">
        <f t="shared" si="31"/>
        <v>0.6420125181382671</v>
      </c>
      <c r="DT5">
        <f t="shared" si="31"/>
        <v>0.68180862567746792</v>
      </c>
      <c r="DU5">
        <f t="shared" si="31"/>
        <v>0.75200047694668415</v>
      </c>
      <c r="DV5">
        <f t="shared" si="31"/>
        <v>0.50097001506181948</v>
      </c>
      <c r="DW5">
        <f t="shared" si="31"/>
        <v>0.6410639497287397</v>
      </c>
      <c r="DX5">
        <f t="shared" si="31"/>
        <v>0.54485925123138224</v>
      </c>
      <c r="DY5">
        <f t="shared" si="31"/>
        <v>0.57979949151429966</v>
      </c>
      <c r="DZ5">
        <f t="shared" si="31"/>
        <v>0.66998464487688125</v>
      </c>
      <c r="EA5">
        <f t="shared" si="31"/>
        <v>0.53577934963973262</v>
      </c>
      <c r="EB5">
        <f t="shared" si="31"/>
        <v>0.71977127001170493</v>
      </c>
      <c r="EC5">
        <f t="shared" si="31"/>
        <v>0.73287816532900196</v>
      </c>
      <c r="ED5">
        <f t="shared" si="31"/>
        <v>0.76053306537907817</v>
      </c>
      <c r="EE5">
        <f t="shared" si="31"/>
        <v>0.89767232597102509</v>
      </c>
      <c r="EF5">
        <f t="shared" si="31"/>
        <v>0.65291303335593598</v>
      </c>
      <c r="EG5">
        <f t="shared" si="31"/>
        <v>0.71552055969614214</v>
      </c>
      <c r="EI5" t="s">
        <v>324</v>
      </c>
      <c r="EJ5">
        <f t="shared" ref="EJ5:EJ15" si="32">AVERAGE(DP5:DR5)</f>
        <v>0.74316063205845728</v>
      </c>
      <c r="EK5">
        <f t="shared" ref="EK5:EK15" si="33">AVERAGE(DS5:DU5)</f>
        <v>0.69194054025413976</v>
      </c>
      <c r="EL5">
        <f>AVERAGE(DV5:DX5)</f>
        <v>0.56229773867398036</v>
      </c>
      <c r="EM5">
        <f t="shared" ref="EM5:EM15" si="34">AVERAGE(DY5:EA5)</f>
        <v>0.59518782867697118</v>
      </c>
      <c r="EN5">
        <f t="shared" ref="EN5:EN15" si="35">AVERAGE(EB5:ED5)</f>
        <v>0.73772750023992828</v>
      </c>
      <c r="EO5">
        <f t="shared" ref="EO5:EO15" si="36">AVERAGE(EE5:EG5)</f>
        <v>0.75536863967436763</v>
      </c>
      <c r="EQ5" t="s">
        <v>324</v>
      </c>
      <c r="ER5">
        <f t="shared" ref="ER5:ER15" si="37">_xlfn.STDEV.S(DP5:DR5)</f>
        <v>0.1067821938698498</v>
      </c>
      <c r="ES5">
        <f t="shared" ref="ES5:ES15" si="38">_xlfn.STDEV.S(DS5:DU5)</f>
        <v>5.5689581974120106E-2</v>
      </c>
      <c r="ET5">
        <f t="shared" ref="ET5:ET15" si="39">_xlfn.STDEV.S(DV5:DX5)</f>
        <v>7.165649493122854E-2</v>
      </c>
      <c r="EU5">
        <f t="shared" ref="EU5:EU15" si="40">_xlfn.STDEV.S(DY5:EA5)</f>
        <v>6.8413200538321547E-2</v>
      </c>
      <c r="EV5">
        <f t="shared" ref="EV5:EV15" si="41">_xlfn.STDEV.S(EB5:ED5)</f>
        <v>2.0809085208188503E-2</v>
      </c>
      <c r="EW5">
        <f t="shared" ref="EW5:EW15" si="42">_xlfn.STDEV.S(EE5:EG5)</f>
        <v>0.1271521920331033</v>
      </c>
    </row>
    <row r="6" spans="1:153" x14ac:dyDescent="0.25">
      <c r="A6" t="s">
        <v>320</v>
      </c>
      <c r="B6">
        <v>701.55930000000001</v>
      </c>
      <c r="C6" t="s">
        <v>405</v>
      </c>
      <c r="D6" t="s">
        <v>112</v>
      </c>
      <c r="E6" t="s">
        <v>323</v>
      </c>
      <c r="F6">
        <v>2280.1999999999998</v>
      </c>
      <c r="G6">
        <v>12604.9</v>
      </c>
      <c r="H6">
        <v>71409.899999999994</v>
      </c>
      <c r="I6">
        <v>84245.5</v>
      </c>
      <c r="J6">
        <v>116411.5</v>
      </c>
      <c r="K6">
        <v>132530.79999999999</v>
      </c>
      <c r="L6">
        <v>58823</v>
      </c>
      <c r="M6">
        <v>57064.9</v>
      </c>
      <c r="N6">
        <v>66471.199999999997</v>
      </c>
      <c r="O6">
        <v>57975.3</v>
      </c>
      <c r="P6">
        <v>84460.4</v>
      </c>
      <c r="Q6">
        <v>78000.399999999994</v>
      </c>
      <c r="R6">
        <v>95056.6</v>
      </c>
      <c r="S6">
        <v>89585.600000000006</v>
      </c>
      <c r="T6">
        <v>85285</v>
      </c>
      <c r="U6">
        <v>182878.9</v>
      </c>
      <c r="V6">
        <v>57617.7</v>
      </c>
      <c r="W6">
        <v>53295.7</v>
      </c>
      <c r="X6">
        <v>81598.7</v>
      </c>
      <c r="Y6">
        <v>71541.2</v>
      </c>
      <c r="Z6">
        <v>62889.7</v>
      </c>
      <c r="AA6">
        <v>66940.600000000006</v>
      </c>
      <c r="AB6">
        <v>87299.9</v>
      </c>
      <c r="AC6">
        <v>123789.8</v>
      </c>
      <c r="AD6">
        <v>118420.7</v>
      </c>
      <c r="AE6">
        <v>118822.1</v>
      </c>
      <c r="AF6">
        <v>186969.4</v>
      </c>
      <c r="AG6">
        <v>142979</v>
      </c>
      <c r="AH6">
        <v>150666.20000000001</v>
      </c>
      <c r="AI6">
        <v>94544.6</v>
      </c>
      <c r="AJ6">
        <v>71579.3</v>
      </c>
      <c r="AK6">
        <v>124373.4</v>
      </c>
      <c r="AL6">
        <v>219926.1</v>
      </c>
      <c r="AM6">
        <v>124712</v>
      </c>
      <c r="AN6">
        <v>146410</v>
      </c>
      <c r="AO6">
        <v>124082.2</v>
      </c>
      <c r="AP6">
        <v>159882.4</v>
      </c>
      <c r="AQ6">
        <v>148830.9</v>
      </c>
      <c r="AS6" t="s">
        <v>323</v>
      </c>
      <c r="AT6">
        <f t="shared" si="0"/>
        <v>5.3486269875160763</v>
      </c>
      <c r="AU6">
        <f t="shared" si="0"/>
        <v>5.643750614963019</v>
      </c>
      <c r="AV6">
        <f t="shared" si="0"/>
        <v>5.649402688672895</v>
      </c>
      <c r="AW6">
        <f t="shared" si="0"/>
        <v>6.1876044863946937</v>
      </c>
      <c r="AX6">
        <f t="shared" si="0"/>
        <v>3.4443779195132911</v>
      </c>
      <c r="AY6">
        <f t="shared" si="0"/>
        <v>3.8323439753847106</v>
      </c>
      <c r="AZ6">
        <f t="shared" si="0"/>
        <v>3.9869330881956562</v>
      </c>
      <c r="BA6">
        <f t="shared" si="0"/>
        <v>4.1686303828127489</v>
      </c>
      <c r="BB6">
        <f t="shared" si="0"/>
        <v>5.4799699563335205</v>
      </c>
      <c r="BC6">
        <f t="shared" si="0"/>
        <v>5.0131179931691792</v>
      </c>
      <c r="BD6">
        <f t="shared" si="1"/>
        <v>6.318907685955474</v>
      </c>
      <c r="BE6">
        <f t="shared" si="1"/>
        <v>6.1492994394812284</v>
      </c>
      <c r="BF6">
        <f t="shared" si="1"/>
        <v>4.5512133911922934</v>
      </c>
      <c r="BG6">
        <f t="shared" si="1"/>
        <v>14.056874457685723</v>
      </c>
      <c r="BH6">
        <f t="shared" si="1"/>
        <v>4.9341486022012511</v>
      </c>
      <c r="BI6">
        <f t="shared" si="1"/>
        <v>4.1073341481873094</v>
      </c>
      <c r="BJ6">
        <f t="shared" si="1"/>
        <v>5.8090183599228293</v>
      </c>
      <c r="BK6">
        <f t="shared" si="1"/>
        <v>5.6874926649250304</v>
      </c>
      <c r="BL6">
        <f t="shared" si="1"/>
        <v>4.8399225870352325</v>
      </c>
      <c r="BM6">
        <f t="shared" si="1"/>
        <v>5.2562945752153691</v>
      </c>
      <c r="BN6">
        <f t="shared" si="2"/>
        <v>7.4627282564710971</v>
      </c>
      <c r="BO6">
        <f t="shared" si="2"/>
        <v>8.285466542664464</v>
      </c>
      <c r="BP6">
        <f t="shared" si="2"/>
        <v>6.5419024272347484</v>
      </c>
      <c r="BQ6">
        <f t="shared" si="2"/>
        <v>6.1668206571346982</v>
      </c>
      <c r="BR6">
        <f t="shared" si="2"/>
        <v>9.8327120159037271</v>
      </c>
      <c r="BS6">
        <f t="shared" si="2"/>
        <v>7.7039580654540627</v>
      </c>
      <c r="BT6">
        <f t="shared" si="2"/>
        <v>9.4325091705089399</v>
      </c>
      <c r="BU6">
        <f t="shared" si="2"/>
        <v>5.4018270416737195</v>
      </c>
      <c r="BV6">
        <f t="shared" si="2"/>
        <v>5.7666290941890965</v>
      </c>
      <c r="BW6">
        <f t="shared" si="2"/>
        <v>5.9009954425343878</v>
      </c>
      <c r="BX6">
        <f t="shared" si="3"/>
        <v>12.847248195121811</v>
      </c>
      <c r="BY6">
        <f t="shared" si="3"/>
        <v>6.4611569707368712</v>
      </c>
      <c r="BZ6">
        <f t="shared" si="3"/>
        <v>7.3042585246542737</v>
      </c>
      <c r="CA6">
        <f t="shared" si="3"/>
        <v>7.2483297534338123</v>
      </c>
      <c r="CB6">
        <f t="shared" si="3"/>
        <v>7.9753838295384565</v>
      </c>
      <c r="CC6">
        <f t="shared" si="3"/>
        <v>8.0651969388690308</v>
      </c>
      <c r="CE6" t="s">
        <v>323</v>
      </c>
      <c r="CF6">
        <f t="shared" si="4"/>
        <v>5.4961888012395477</v>
      </c>
      <c r="CG6">
        <f t="shared" si="5"/>
        <v>5.9185035875337944</v>
      </c>
      <c r="CH6">
        <f t="shared" si="6"/>
        <v>3.6383609474490006</v>
      </c>
      <c r="CI6">
        <f t="shared" si="7"/>
        <v>4.0777817355042023</v>
      </c>
      <c r="CJ6">
        <f t="shared" si="8"/>
        <v>5.2465439747513498</v>
      </c>
      <c r="CK6">
        <f t="shared" si="9"/>
        <v>6.2341035627183512</v>
      </c>
      <c r="CL6">
        <f>AVERAGE(BF6:BG6)</f>
        <v>9.3040439244390072</v>
      </c>
      <c r="CM6">
        <f t="shared" si="10"/>
        <v>4.5207413751942802</v>
      </c>
      <c r="CN6">
        <f t="shared" si="11"/>
        <v>5.7482555124239294</v>
      </c>
      <c r="CO6">
        <f t="shared" si="12"/>
        <v>5.0481085811253008</v>
      </c>
      <c r="CP6">
        <f t="shared" si="13"/>
        <v>7.8740973995677805</v>
      </c>
      <c r="CQ6">
        <f t="shared" si="14"/>
        <v>6.3543615421847228</v>
      </c>
      <c r="CR6">
        <f t="shared" si="15"/>
        <v>8.7683350406788954</v>
      </c>
      <c r="CS6">
        <f t="shared" si="16"/>
        <v>7.4171681060913297</v>
      </c>
      <c r="CT6">
        <f t="shared" si="17"/>
        <v>5.8338122683617417</v>
      </c>
      <c r="CU6">
        <f>AVERAGE(BY6)</f>
        <v>6.4611569707368712</v>
      </c>
      <c r="CV6">
        <f t="shared" si="18"/>
        <v>7.276294139044043</v>
      </c>
      <c r="CW6">
        <f t="shared" si="19"/>
        <v>8.0202903842037436</v>
      </c>
      <c r="CY6" t="s">
        <v>323</v>
      </c>
      <c r="CZ6">
        <f t="shared" si="20"/>
        <v>5.0176844454074478</v>
      </c>
      <c r="DA6">
        <f t="shared" si="21"/>
        <v>5.1861430909913011</v>
      </c>
      <c r="DB6">
        <f t="shared" si="22"/>
        <v>6.524346937352405</v>
      </c>
      <c r="DC6">
        <f t="shared" ref="DC6:DC15" si="43">AVERAGE(CO6:CQ6)</f>
        <v>6.425522507625935</v>
      </c>
      <c r="DD6">
        <f t="shared" si="23"/>
        <v>7.3397718050439877</v>
      </c>
      <c r="DE6">
        <f t="shared" si="24"/>
        <v>7.2525804979948854</v>
      </c>
      <c r="DG6" t="s">
        <v>323</v>
      </c>
      <c r="DH6">
        <f t="shared" si="25"/>
        <v>1.213048815462894</v>
      </c>
      <c r="DI6">
        <f t="shared" si="26"/>
        <v>1.0794290878512061</v>
      </c>
      <c r="DJ6">
        <f t="shared" si="27"/>
        <v>2.4842975353786478</v>
      </c>
      <c r="DK6">
        <f t="shared" si="28"/>
        <v>1.4143376940258547</v>
      </c>
      <c r="DL6">
        <f t="shared" si="29"/>
        <v>1.468791549497025</v>
      </c>
      <c r="DM6">
        <f t="shared" si="30"/>
        <v>0.77983716430167105</v>
      </c>
      <c r="DO6" t="s">
        <v>323</v>
      </c>
      <c r="DP6">
        <f t="shared" ref="DP6:DP15" si="44">CF6*100/CF$19</f>
        <v>0.13307027573389452</v>
      </c>
      <c r="DQ6">
        <f t="shared" si="31"/>
        <v>0.14329932082978208</v>
      </c>
      <c r="DR6">
        <f t="shared" si="31"/>
        <v>0.15228376046063105</v>
      </c>
      <c r="DS6">
        <f t="shared" si="31"/>
        <v>0.1274248377969843</v>
      </c>
      <c r="DT6">
        <f t="shared" si="31"/>
        <v>0.14293631765084241</v>
      </c>
      <c r="DU6">
        <f t="shared" si="31"/>
        <v>0.13164286188861188</v>
      </c>
      <c r="DV6">
        <f t="shared" si="31"/>
        <v>0.19509250958887683</v>
      </c>
      <c r="DW6">
        <f t="shared" si="31"/>
        <v>0.14118348953121432</v>
      </c>
      <c r="DX6">
        <f t="shared" si="31"/>
        <v>0.13489282708950601</v>
      </c>
      <c r="DY6">
        <f t="shared" si="31"/>
        <v>0.12814593853822981</v>
      </c>
      <c r="DZ6">
        <f t="shared" si="31"/>
        <v>0.17282157875155107</v>
      </c>
      <c r="EA6">
        <f t="shared" si="31"/>
        <v>0.13361648233932127</v>
      </c>
      <c r="EB6">
        <f t="shared" si="31"/>
        <v>0.17938480522309974</v>
      </c>
      <c r="EC6">
        <f t="shared" si="31"/>
        <v>0.22830416267853323</v>
      </c>
      <c r="ED6">
        <f t="shared" si="31"/>
        <v>0.21869297103764546</v>
      </c>
      <c r="EE6">
        <f t="shared" si="31"/>
        <v>0.19073745751698515</v>
      </c>
      <c r="EF6">
        <f t="shared" si="31"/>
        <v>0.13692861446694748</v>
      </c>
      <c r="EG6">
        <f t="shared" si="31"/>
        <v>0.13578471355377578</v>
      </c>
      <c r="EI6" t="s">
        <v>323</v>
      </c>
      <c r="EJ6">
        <f t="shared" si="32"/>
        <v>0.14288445234143587</v>
      </c>
      <c r="EK6">
        <f t="shared" si="33"/>
        <v>0.13400133911214618</v>
      </c>
      <c r="EL6">
        <f t="shared" ref="EL6:EL15" si="45">AVERAGE(DV6:DX6)</f>
        <v>0.15705627540319905</v>
      </c>
      <c r="EM6">
        <f t="shared" si="34"/>
        <v>0.14486133320970071</v>
      </c>
      <c r="EN6">
        <f t="shared" si="35"/>
        <v>0.20879397964642613</v>
      </c>
      <c r="EO6">
        <f t="shared" si="36"/>
        <v>0.15448359517923613</v>
      </c>
      <c r="EQ6" t="s">
        <v>323</v>
      </c>
      <c r="ER6">
        <f t="shared" si="37"/>
        <v>9.613458572912327E-3</v>
      </c>
      <c r="ES6">
        <f t="shared" si="38"/>
        <v>8.0201816017225671E-3</v>
      </c>
      <c r="ET6">
        <f t="shared" si="39"/>
        <v>3.309017137700665E-2</v>
      </c>
      <c r="EU6">
        <f t="shared" si="40"/>
        <v>2.4368282878371578E-2</v>
      </c>
      <c r="EV6">
        <f t="shared" si="41"/>
        <v>2.5918495449884935E-2</v>
      </c>
      <c r="EW6">
        <f t="shared" si="42"/>
        <v>3.1401974908087181E-2</v>
      </c>
    </row>
    <row r="7" spans="1:153" x14ac:dyDescent="0.25">
      <c r="A7" t="s">
        <v>320</v>
      </c>
      <c r="B7">
        <v>731.60500000000002</v>
      </c>
      <c r="C7" t="s">
        <v>399</v>
      </c>
      <c r="D7" t="s">
        <v>291</v>
      </c>
      <c r="E7" t="s">
        <v>326</v>
      </c>
      <c r="F7">
        <v>0</v>
      </c>
      <c r="G7">
        <v>0</v>
      </c>
      <c r="H7">
        <v>26287.599999999999</v>
      </c>
      <c r="I7">
        <v>26658</v>
      </c>
      <c r="J7">
        <v>59539.8</v>
      </c>
      <c r="K7">
        <v>57048.800000000003</v>
      </c>
      <c r="L7">
        <v>30518.7</v>
      </c>
      <c r="M7">
        <v>18877</v>
      </c>
      <c r="N7">
        <v>25836</v>
      </c>
      <c r="O7">
        <v>11999.1</v>
      </c>
      <c r="P7">
        <v>24530.2</v>
      </c>
      <c r="Q7">
        <v>28074.6</v>
      </c>
      <c r="R7">
        <v>40986.400000000001</v>
      </c>
      <c r="S7">
        <v>39732.9</v>
      </c>
      <c r="T7">
        <v>25649.3</v>
      </c>
      <c r="U7">
        <v>-1.6</v>
      </c>
      <c r="V7">
        <v>14698.4</v>
      </c>
      <c r="W7">
        <v>20542.2</v>
      </c>
      <c r="X7">
        <v>23877.3</v>
      </c>
      <c r="Y7">
        <v>13648.7</v>
      </c>
      <c r="Z7">
        <v>17672.3</v>
      </c>
      <c r="AA7">
        <v>12020.4</v>
      </c>
      <c r="AB7">
        <v>25309.3</v>
      </c>
      <c r="AC7">
        <v>21372.2</v>
      </c>
      <c r="AD7">
        <v>19410.599999999999</v>
      </c>
      <c r="AE7">
        <v>30202.9</v>
      </c>
      <c r="AF7">
        <v>61320.1</v>
      </c>
      <c r="AG7">
        <v>57138.8</v>
      </c>
      <c r="AH7">
        <v>-1.6</v>
      </c>
      <c r="AI7">
        <v>22351.9</v>
      </c>
      <c r="AJ7">
        <v>0</v>
      </c>
      <c r="AK7">
        <v>5532.7</v>
      </c>
      <c r="AL7">
        <v>14838.9</v>
      </c>
      <c r="AM7">
        <v>58470.6</v>
      </c>
      <c r="AN7">
        <v>45942.400000000001</v>
      </c>
      <c r="AO7">
        <v>40372.699999999997</v>
      </c>
      <c r="AP7">
        <v>58661</v>
      </c>
      <c r="AQ7">
        <v>51738.5</v>
      </c>
      <c r="AS7" t="s">
        <v>326</v>
      </c>
      <c r="AT7">
        <f t="shared" ref="AT7:AT15" si="46">H7/H$4*40*2</f>
        <v>1.968950618850154</v>
      </c>
      <c r="AU7">
        <f t="shared" ref="AU7:AU15" si="47">I7/I$4*40*2</f>
        <v>1.7858651666104914</v>
      </c>
      <c r="AV7">
        <f t="shared" ref="AV7:AV15" si="48">J7/J$4*40*2</f>
        <v>2.8894422475704418</v>
      </c>
      <c r="AW7">
        <f t="shared" ref="AW7:AW15" si="49">K7/K$4*40*2</f>
        <v>2.6634971706458699</v>
      </c>
      <c r="AX7">
        <f t="shared" ref="AX7:AX15" si="50">L7/L$4*40*2</f>
        <v>1.7870210021972746</v>
      </c>
      <c r="AY7">
        <f t="shared" ref="AY7:AY15" si="51">M7/M$4*40*2</f>
        <v>1.2677347585527563</v>
      </c>
      <c r="AZ7">
        <f t="shared" ref="AZ7:AZ15" si="52">N7/N$4*40*2</f>
        <v>1.5496395922839212</v>
      </c>
      <c r="BA7">
        <f t="shared" ref="BA7:BA15" si="53">O7/O$4*40*2</f>
        <v>0.86277799039260605</v>
      </c>
      <c r="BB7">
        <f t="shared" ref="BB7:BB15" si="54">P7/P$4*40*2</f>
        <v>1.5915714230912066</v>
      </c>
      <c r="BC7">
        <f t="shared" ref="BC7:BC15" si="55">Q7/Q$4*40*2</f>
        <v>1.8043661623661862</v>
      </c>
      <c r="BD7">
        <f t="shared" ref="BD7:BD15" si="56">R7/R$4*40*2</f>
        <v>2.7245796502257127</v>
      </c>
      <c r="BE7">
        <f t="shared" ref="BE7:BE15" si="57">S7/S$4*40*2</f>
        <v>2.7273300586139255</v>
      </c>
      <c r="BF7">
        <f t="shared" ref="BF7:BF15" si="58">T7/T$4*40*2</f>
        <v>1.3687686889219499</v>
      </c>
      <c r="BH7">
        <f t="shared" ref="BH7:BH15" si="59">V7/V$4*40*2</f>
        <v>1.2587119897981849</v>
      </c>
      <c r="BI7">
        <f t="shared" ref="BI7:BI15" si="60">W7/W$4*40*2</f>
        <v>1.5831235829324573</v>
      </c>
      <c r="BJ7">
        <f t="shared" ref="BJ7:BJ15" si="61">X7/X$4*40*2</f>
        <v>1.6998270080943125</v>
      </c>
      <c r="BK7">
        <f t="shared" ref="BK7:BK15" si="62">Y7/Y$4*40*2</f>
        <v>1.0850654047704298</v>
      </c>
      <c r="BL7">
        <f t="shared" ref="BL7:BL15" si="63">Z7/Z$4*40*2</f>
        <v>1.3600408959632937</v>
      </c>
      <c r="BM7">
        <f t="shared" ref="BM7:BM15" si="64">AA7/AA$4*40*2</f>
        <v>0.94386311613458518</v>
      </c>
      <c r="BN7">
        <f t="shared" ref="BN7:BN15" si="65">AB7/AB$4*40*2</f>
        <v>2.1635354480532505</v>
      </c>
      <c r="BO7">
        <f t="shared" ref="BO7:BO15" si="66">AC7/AC$4*40*2</f>
        <v>1.4304785050394577</v>
      </c>
      <c r="BP7">
        <f t="shared" ref="BP7:BP15" si="67">AD7/AD$4*40*2</f>
        <v>1.0722977592100265</v>
      </c>
      <c r="BQ7">
        <f t="shared" ref="BQ7:BQ15" si="68">AE7/AE$4*40*2</f>
        <v>1.5675187328398807</v>
      </c>
      <c r="BR7">
        <f t="shared" ref="BR7:BR15" si="69">AF7/AF$4*40*2</f>
        <v>3.2248211958021904</v>
      </c>
      <c r="BS7">
        <f t="shared" ref="BS7:BS15" si="70">AG7/AG$4*40*2</f>
        <v>3.0787382700282322</v>
      </c>
      <c r="BU7">
        <f t="shared" ref="BU7:BU15" si="71">AI7/AI$4*40*2</f>
        <v>1.277080847058286</v>
      </c>
      <c r="BW7">
        <f t="shared" ref="BW7:BW15" si="72">AK7/AK$4*40*2</f>
        <v>0.2625033768065359</v>
      </c>
      <c r="BX7">
        <f t="shared" ref="BX7:BX15" si="73">AL7/AL$4*40*2</f>
        <v>0.86683222792834957</v>
      </c>
      <c r="BY7">
        <f t="shared" ref="BY7:BY15" si="74">AM7/AM$4*40*2</f>
        <v>3.0292812622134777</v>
      </c>
      <c r="BZ7">
        <f t="shared" ref="BZ7:BZ15" si="75">AN7/AN$4*40*2</f>
        <v>2.2920235424019979</v>
      </c>
      <c r="CA7">
        <f t="shared" ref="CA7:CA15" si="76">AO7/AO$4*40*2</f>
        <v>2.3583934088568488</v>
      </c>
      <c r="CB7">
        <f t="shared" ref="CB7:CB15" si="77">AP7/AP$4*40*2</f>
        <v>2.9261756817795792</v>
      </c>
      <c r="CC7">
        <f t="shared" ref="CC7:CC15" si="78">AQ7/AQ$4*40*2</f>
        <v>2.8037268592857756</v>
      </c>
      <c r="CE7" t="s">
        <v>326</v>
      </c>
      <c r="CF7">
        <f t="shared" si="4"/>
        <v>1.8774078927303228</v>
      </c>
      <c r="CG7">
        <f t="shared" si="5"/>
        <v>2.7764697091081558</v>
      </c>
      <c r="CH7">
        <f t="shared" si="6"/>
        <v>1.5273778803750155</v>
      </c>
      <c r="CI7">
        <f t="shared" si="7"/>
        <v>1.2062087913382635</v>
      </c>
      <c r="CJ7">
        <f t="shared" si="8"/>
        <v>1.6979687927286964</v>
      </c>
      <c r="CK7">
        <f t="shared" si="9"/>
        <v>2.7259548544198191</v>
      </c>
      <c r="CL7">
        <f>AVERAGE(BF7:BG7)</f>
        <v>1.3687686889219499</v>
      </c>
      <c r="CM7">
        <f t="shared" si="10"/>
        <v>1.4209177863653211</v>
      </c>
      <c r="CN7">
        <f t="shared" si="11"/>
        <v>1.3924462064323713</v>
      </c>
      <c r="CO7">
        <f t="shared" si="12"/>
        <v>1.1519520060489394</v>
      </c>
      <c r="CP7">
        <f t="shared" si="13"/>
        <v>1.7970069765463541</v>
      </c>
      <c r="CQ7">
        <f t="shared" si="14"/>
        <v>1.3199082460249536</v>
      </c>
      <c r="CR7">
        <f t="shared" si="15"/>
        <v>3.1517797329152115</v>
      </c>
      <c r="CS7">
        <f t="shared" si="16"/>
        <v>1.277080847058286</v>
      </c>
      <c r="CT7">
        <f t="shared" si="17"/>
        <v>0.2625033768065359</v>
      </c>
      <c r="CU7">
        <f>AVERAGE(BY7)</f>
        <v>3.0292812622134777</v>
      </c>
      <c r="CV7">
        <f t="shared" si="18"/>
        <v>2.3252084756294233</v>
      </c>
      <c r="CW7">
        <f t="shared" si="19"/>
        <v>2.8649512705326776</v>
      </c>
      <c r="CY7" t="s">
        <v>326</v>
      </c>
      <c r="CZ7">
        <f t="shared" si="20"/>
        <v>2.0604184940711647</v>
      </c>
      <c r="DA7">
        <f t="shared" si="21"/>
        <v>1.8767108128289263</v>
      </c>
      <c r="DB7">
        <f t="shared" si="22"/>
        <v>1.3940442272398805</v>
      </c>
      <c r="DC7">
        <f t="shared" si="43"/>
        <v>1.4229557428734154</v>
      </c>
      <c r="DD7">
        <f t="shared" si="23"/>
        <v>1.5637879855933443</v>
      </c>
      <c r="DE7">
        <f t="shared" si="24"/>
        <v>2.7398136694585262</v>
      </c>
      <c r="DG7" t="s">
        <v>326</v>
      </c>
      <c r="DH7">
        <f t="shared" si="25"/>
        <v>0.64434250155047834</v>
      </c>
      <c r="DI7">
        <f t="shared" si="26"/>
        <v>0.77547956541426999</v>
      </c>
      <c r="DJ7">
        <f t="shared" si="27"/>
        <v>2.6111249374847611E-2</v>
      </c>
      <c r="DK7">
        <f t="shared" si="28"/>
        <v>0.33464618434386262</v>
      </c>
      <c r="DL7">
        <f t="shared" si="29"/>
        <v>1.4658206585245612</v>
      </c>
      <c r="DM7">
        <f t="shared" si="30"/>
        <v>0.36833977059775014</v>
      </c>
      <c r="DO7" t="s">
        <v>326</v>
      </c>
      <c r="DP7">
        <f t="shared" si="44"/>
        <v>4.5454622281947576E-2</v>
      </c>
      <c r="DQ7">
        <f t="shared" si="31"/>
        <v>6.7224124769931892E-2</v>
      </c>
      <c r="DR7">
        <f t="shared" si="31"/>
        <v>6.3928469612388725E-2</v>
      </c>
      <c r="DS7">
        <f t="shared" si="31"/>
        <v>3.7692296830735154E-2</v>
      </c>
      <c r="DT7">
        <f t="shared" si="31"/>
        <v>4.6259291428161285E-2</v>
      </c>
      <c r="DU7">
        <f t="shared" si="31"/>
        <v>5.7562806713865919E-2</v>
      </c>
      <c r="DV7">
        <f t="shared" si="31"/>
        <v>2.8701124020602788E-2</v>
      </c>
      <c r="DW7">
        <f t="shared" si="31"/>
        <v>4.4375493921592277E-2</v>
      </c>
      <c r="DX7">
        <f t="shared" si="31"/>
        <v>3.2676175397867047E-2</v>
      </c>
      <c r="DY7">
        <f t="shared" si="31"/>
        <v>2.9242233718600328E-2</v>
      </c>
      <c r="DZ7">
        <f t="shared" si="31"/>
        <v>3.9440912012510737E-2</v>
      </c>
      <c r="EA7">
        <f t="shared" si="31"/>
        <v>2.7754400764530947E-2</v>
      </c>
      <c r="EB7">
        <f t="shared" si="31"/>
        <v>6.4479903068500155E-2</v>
      </c>
      <c r="EC7">
        <f t="shared" si="31"/>
        <v>3.9309190420126615E-2</v>
      </c>
      <c r="ED7">
        <f t="shared" si="31"/>
        <v>9.8405023577073682E-3</v>
      </c>
      <c r="EE7">
        <f t="shared" si="31"/>
        <v>8.9426306878990239E-2</v>
      </c>
      <c r="EF7">
        <f t="shared" si="31"/>
        <v>4.3756831270233609E-2</v>
      </c>
      <c r="EG7">
        <f t="shared" si="31"/>
        <v>4.8504052718713039E-2</v>
      </c>
      <c r="EI7" t="s">
        <v>326</v>
      </c>
      <c r="EJ7">
        <f t="shared" si="32"/>
        <v>5.8869072221422736E-2</v>
      </c>
      <c r="EK7">
        <f t="shared" si="33"/>
        <v>4.7171464990920786E-2</v>
      </c>
      <c r="EL7">
        <f t="shared" si="45"/>
        <v>3.5250931113354041E-2</v>
      </c>
      <c r="EM7">
        <f t="shared" si="34"/>
        <v>3.2145848831880673E-2</v>
      </c>
      <c r="EN7">
        <f t="shared" si="35"/>
        <v>3.7876531948778047E-2</v>
      </c>
      <c r="EO7">
        <f t="shared" si="36"/>
        <v>6.056239695597896E-2</v>
      </c>
      <c r="EQ7" t="s">
        <v>326</v>
      </c>
      <c r="ER7">
        <f t="shared" si="37"/>
        <v>1.1733538942423674E-2</v>
      </c>
      <c r="ES7">
        <f t="shared" si="38"/>
        <v>9.9666110694833169E-3</v>
      </c>
      <c r="ET7">
        <f t="shared" si="39"/>
        <v>8.1482202470285446E-3</v>
      </c>
      <c r="EU7">
        <f t="shared" si="40"/>
        <v>6.3613577034971102E-3</v>
      </c>
      <c r="EV7">
        <f t="shared" si="41"/>
        <v>2.73478593354268E-2</v>
      </c>
      <c r="EW7">
        <f t="shared" si="42"/>
        <v>2.5109320976541928E-2</v>
      </c>
    </row>
    <row r="8" spans="1:153" x14ac:dyDescent="0.25">
      <c r="A8" t="s">
        <v>320</v>
      </c>
      <c r="B8">
        <v>729.59050000000002</v>
      </c>
      <c r="C8" t="s">
        <v>406</v>
      </c>
      <c r="D8" t="s">
        <v>59</v>
      </c>
      <c r="E8" t="s">
        <v>325</v>
      </c>
      <c r="F8">
        <v>2870.4</v>
      </c>
      <c r="G8">
        <v>47331.5</v>
      </c>
      <c r="H8">
        <v>17343.8</v>
      </c>
      <c r="I8">
        <v>45992.800000000003</v>
      </c>
      <c r="J8">
        <v>30125.3</v>
      </c>
      <c r="K8">
        <v>33731.800000000003</v>
      </c>
      <c r="L8">
        <v>18503.5</v>
      </c>
      <c r="M8">
        <v>14575.7</v>
      </c>
      <c r="N8">
        <v>13073</v>
      </c>
      <c r="O8">
        <v>16586.099999999999</v>
      </c>
      <c r="P8">
        <v>19085.2</v>
      </c>
      <c r="Q8">
        <v>11751.2</v>
      </c>
      <c r="R8">
        <v>38320</v>
      </c>
      <c r="S8">
        <v>22820</v>
      </c>
      <c r="T8">
        <v>3785.3</v>
      </c>
      <c r="U8">
        <v>334903.59999999998</v>
      </c>
      <c r="V8">
        <v>51276.3</v>
      </c>
      <c r="W8">
        <v>19369.7</v>
      </c>
      <c r="X8">
        <v>31745.599999999999</v>
      </c>
      <c r="Y8">
        <v>26211.1</v>
      </c>
      <c r="Z8">
        <v>5521.7</v>
      </c>
      <c r="AA8">
        <v>21217.5</v>
      </c>
      <c r="AB8">
        <v>14634.3</v>
      </c>
      <c r="AC8">
        <v>47237.4</v>
      </c>
      <c r="AD8">
        <v>19341.3</v>
      </c>
      <c r="AE8">
        <v>17238.599999999999</v>
      </c>
      <c r="AF8">
        <v>37112.800000000003</v>
      </c>
      <c r="AG8">
        <v>32169.8</v>
      </c>
      <c r="AH8">
        <v>112002.4</v>
      </c>
      <c r="AI8">
        <v>18799.900000000001</v>
      </c>
      <c r="AJ8">
        <v>66443.600000000006</v>
      </c>
      <c r="AK8">
        <v>186165.8</v>
      </c>
      <c r="AL8">
        <v>138977.79999999999</v>
      </c>
      <c r="AM8">
        <v>28741.4</v>
      </c>
      <c r="AN8">
        <v>27736.5</v>
      </c>
      <c r="AO8">
        <v>22395.3</v>
      </c>
      <c r="AP8">
        <v>46404</v>
      </c>
      <c r="AQ8">
        <v>37908.199999999997</v>
      </c>
      <c r="AS8" t="s">
        <v>325</v>
      </c>
      <c r="AT8">
        <f t="shared" si="46"/>
        <v>1.2990568078947224</v>
      </c>
      <c r="AU8">
        <f t="shared" si="47"/>
        <v>3.0811365982025283</v>
      </c>
      <c r="AV8">
        <f t="shared" si="48"/>
        <v>1.4619685410554593</v>
      </c>
      <c r="AW8">
        <f t="shared" si="49"/>
        <v>1.5748719317635489</v>
      </c>
      <c r="AX8">
        <f t="shared" si="50"/>
        <v>1.083471547417068</v>
      </c>
      <c r="AY8">
        <f t="shared" si="51"/>
        <v>0.97886960429291781</v>
      </c>
      <c r="AZ8">
        <f t="shared" si="52"/>
        <v>0.78411667401794782</v>
      </c>
      <c r="BA8">
        <f t="shared" si="53"/>
        <v>1.1925996138419384</v>
      </c>
      <c r="BB8">
        <f t="shared" si="54"/>
        <v>1.2382882701315234</v>
      </c>
      <c r="BC8">
        <f t="shared" si="55"/>
        <v>0.75525448794274985</v>
      </c>
      <c r="BD8">
        <f t="shared" si="56"/>
        <v>2.5473301435756568</v>
      </c>
      <c r="BE8">
        <f t="shared" si="57"/>
        <v>1.5664014440821028</v>
      </c>
      <c r="BF8">
        <f t="shared" si="58"/>
        <v>0.20200161868652389</v>
      </c>
      <c r="BG8">
        <f t="shared" ref="BG8:BG15" si="79">U8/U$4*40*2</f>
        <v>25.74215976051363</v>
      </c>
      <c r="BH8">
        <f t="shared" si="59"/>
        <v>4.391096554896361</v>
      </c>
      <c r="BI8">
        <f t="shared" si="60"/>
        <v>1.4927626478335725</v>
      </c>
      <c r="BJ8">
        <f t="shared" si="61"/>
        <v>2.2599719511066501</v>
      </c>
      <c r="BK8">
        <f t="shared" si="62"/>
        <v>2.0837704565986654</v>
      </c>
      <c r="BL8">
        <f t="shared" si="63"/>
        <v>0.42494399796520643</v>
      </c>
      <c r="BM8">
        <f t="shared" si="64"/>
        <v>1.6660357115059035</v>
      </c>
      <c r="BN8">
        <f t="shared" si="65"/>
        <v>1.2509957528436457</v>
      </c>
      <c r="BO8">
        <f t="shared" si="66"/>
        <v>3.1616813118888505</v>
      </c>
      <c r="BP8">
        <f t="shared" si="67"/>
        <v>1.0684694265096848</v>
      </c>
      <c r="BQ8">
        <f t="shared" si="68"/>
        <v>0.89467661807089927</v>
      </c>
      <c r="BR8">
        <f t="shared" si="69"/>
        <v>1.951760419105115</v>
      </c>
      <c r="BS8">
        <f t="shared" si="70"/>
        <v>1.7333649708981327</v>
      </c>
      <c r="BT8">
        <f t="shared" ref="BT8:BT15" si="80">AH8/AH$4*40*2</f>
        <v>7.0119486993035629</v>
      </c>
      <c r="BU8">
        <f t="shared" si="71"/>
        <v>1.0741365260497349</v>
      </c>
      <c r="BV8">
        <f>AJ8/AJ$4*40*2</f>
        <v>5.3528827032768227</v>
      </c>
      <c r="BW8">
        <f t="shared" si="72"/>
        <v>8.8327852849224069</v>
      </c>
      <c r="BX8">
        <f t="shared" si="73"/>
        <v>8.1185556885335544</v>
      </c>
      <c r="BY8">
        <f t="shared" si="74"/>
        <v>1.4890523522895687</v>
      </c>
      <c r="BZ8">
        <f t="shared" si="75"/>
        <v>1.3837481495053154</v>
      </c>
      <c r="CA8">
        <f t="shared" si="76"/>
        <v>1.3082337299554347</v>
      </c>
      <c r="CB8">
        <f t="shared" si="77"/>
        <v>2.3147620452651605</v>
      </c>
      <c r="CC8">
        <f t="shared" si="78"/>
        <v>2.0542582124950863</v>
      </c>
      <c r="CE8" t="s">
        <v>325</v>
      </c>
      <c r="CF8">
        <f t="shared" si="4"/>
        <v>2.1900967030486251</v>
      </c>
      <c r="CG8">
        <f t="shared" si="5"/>
        <v>1.5184202364095041</v>
      </c>
      <c r="CH8">
        <f t="shared" si="6"/>
        <v>1.0311705758549929</v>
      </c>
      <c r="CI8">
        <f t="shared" si="7"/>
        <v>0.98835814392994314</v>
      </c>
      <c r="CJ8">
        <f t="shared" si="8"/>
        <v>0.99677137903713664</v>
      </c>
      <c r="CK8">
        <f t="shared" si="9"/>
        <v>2.0568657938288797</v>
      </c>
      <c r="CM8">
        <f t="shared" si="10"/>
        <v>2.9419296013649667</v>
      </c>
      <c r="CN8">
        <f t="shared" si="11"/>
        <v>2.1718712038526578</v>
      </c>
      <c r="CO8">
        <f t="shared" si="12"/>
        <v>1.0454898547355549</v>
      </c>
      <c r="CP8">
        <f t="shared" si="13"/>
        <v>2.2063385323662481</v>
      </c>
      <c r="CQ8">
        <f t="shared" si="14"/>
        <v>0.98157302229029209</v>
      </c>
      <c r="CR8">
        <f t="shared" si="15"/>
        <v>1.8425626950016238</v>
      </c>
      <c r="CS8">
        <f t="shared" si="16"/>
        <v>4.0430426126766488</v>
      </c>
      <c r="CT8">
        <f t="shared" si="17"/>
        <v>7.0928339940996148</v>
      </c>
      <c r="CU8">
        <f>AVERAGE(BY8)</f>
        <v>1.4890523522895687</v>
      </c>
      <c r="CV8">
        <f t="shared" si="18"/>
        <v>1.3459909397303751</v>
      </c>
      <c r="CW8">
        <f t="shared" si="19"/>
        <v>2.1845101288801234</v>
      </c>
      <c r="CY8" t="s">
        <v>325</v>
      </c>
      <c r="CZ8">
        <f t="shared" si="20"/>
        <v>1.5798958384377073</v>
      </c>
      <c r="DA8">
        <f t="shared" si="21"/>
        <v>1.3473317722653197</v>
      </c>
      <c r="DB8">
        <f t="shared" si="22"/>
        <v>2.5569004026088122</v>
      </c>
      <c r="DC8">
        <f t="shared" si="43"/>
        <v>1.4111338031306984</v>
      </c>
      <c r="DD8">
        <f t="shared" si="23"/>
        <v>4.3261464339259623</v>
      </c>
      <c r="DE8">
        <f t="shared" si="24"/>
        <v>1.6731844736333557</v>
      </c>
      <c r="DG8" t="s">
        <v>325</v>
      </c>
      <c r="DH8">
        <f t="shared" si="25"/>
        <v>0.58190366840788632</v>
      </c>
      <c r="DI8">
        <f t="shared" si="26"/>
        <v>0.61448888635056809</v>
      </c>
      <c r="DJ8">
        <f t="shared" si="27"/>
        <v>0.54451351479059829</v>
      </c>
      <c r="DK8">
        <f t="shared" si="28"/>
        <v>0.68940863166658772</v>
      </c>
      <c r="DL8">
        <f t="shared" si="29"/>
        <v>2.6365598815004185</v>
      </c>
      <c r="DM8">
        <f t="shared" si="30"/>
        <v>0.44856112875059789</v>
      </c>
      <c r="DO8" t="s">
        <v>325</v>
      </c>
      <c r="DP8">
        <f t="shared" si="44"/>
        <v>5.3025247621196432E-2</v>
      </c>
      <c r="DQ8">
        <f t="shared" si="31"/>
        <v>3.6764122111877767E-2</v>
      </c>
      <c r="DR8">
        <f t="shared" si="31"/>
        <v>4.3159690650718174E-2</v>
      </c>
      <c r="DS8">
        <f t="shared" si="31"/>
        <v>3.088477617108884E-2</v>
      </c>
      <c r="DT8">
        <f t="shared" si="31"/>
        <v>2.7155939442225437E-2</v>
      </c>
      <c r="DU8">
        <f t="shared" si="31"/>
        <v>4.3433943131730157E-2</v>
      </c>
      <c r="DW8">
        <f t="shared" si="31"/>
        <v>9.1876940661758236E-2</v>
      </c>
      <c r="DX8">
        <f t="shared" si="31"/>
        <v>5.0966740453476128E-2</v>
      </c>
      <c r="DY8">
        <f t="shared" si="31"/>
        <v>2.6539698287832807E-2</v>
      </c>
      <c r="DZ8">
        <f t="shared" si="31"/>
        <v>4.8424967215270336E-2</v>
      </c>
      <c r="EA8">
        <f t="shared" si="31"/>
        <v>2.0640049126400863E-2</v>
      </c>
      <c r="EB8">
        <f t="shared" si="31"/>
        <v>3.7695611381271386E-2</v>
      </c>
      <c r="EC8">
        <f t="shared" si="31"/>
        <v>0.12444688392632285</v>
      </c>
      <c r="ED8">
        <f t="shared" si="31"/>
        <v>0.26589010202792329</v>
      </c>
      <c r="EE8">
        <f t="shared" si="31"/>
        <v>4.3957771196666523E-2</v>
      </c>
      <c r="EF8">
        <f t="shared" si="31"/>
        <v>2.5329470048960766E-2</v>
      </c>
      <c r="EG8">
        <f t="shared" si="31"/>
        <v>3.6984082607472595E-2</v>
      </c>
      <c r="EI8" t="s">
        <v>325</v>
      </c>
      <c r="EJ8">
        <f t="shared" si="32"/>
        <v>4.431635346126412E-2</v>
      </c>
      <c r="EK8">
        <f t="shared" si="33"/>
        <v>3.3824886248348146E-2</v>
      </c>
      <c r="EL8">
        <f t="shared" si="45"/>
        <v>7.1421840557617189E-2</v>
      </c>
      <c r="EM8">
        <f t="shared" si="34"/>
        <v>3.1868238209834671E-2</v>
      </c>
      <c r="EN8">
        <f t="shared" si="35"/>
        <v>0.14267753244517251</v>
      </c>
      <c r="EO8">
        <f t="shared" si="36"/>
        <v>3.5423774617699966E-2</v>
      </c>
      <c r="EQ8" t="s">
        <v>325</v>
      </c>
      <c r="ER8">
        <f t="shared" si="37"/>
        <v>8.1920359099816511E-3</v>
      </c>
      <c r="ES8">
        <f t="shared" si="38"/>
        <v>8.52798548771533E-3</v>
      </c>
      <c r="ET8">
        <f t="shared" si="39"/>
        <v>2.8927879986975553E-2</v>
      </c>
      <c r="EU8">
        <f t="shared" si="40"/>
        <v>1.4638832657577995E-2</v>
      </c>
      <c r="EV8">
        <f t="shared" si="41"/>
        <v>0.11518441213738344</v>
      </c>
      <c r="EW8">
        <f t="shared" si="42"/>
        <v>9.4116588165750401E-3</v>
      </c>
    </row>
    <row r="9" spans="1:153" x14ac:dyDescent="0.25">
      <c r="A9" t="s">
        <v>320</v>
      </c>
      <c r="B9">
        <v>787.66769999999997</v>
      </c>
      <c r="C9" t="s">
        <v>400</v>
      </c>
      <c r="D9" t="s">
        <v>337</v>
      </c>
      <c r="E9" t="s">
        <v>328</v>
      </c>
      <c r="F9">
        <v>0</v>
      </c>
      <c r="G9">
        <v>0</v>
      </c>
      <c r="H9">
        <v>226150.3</v>
      </c>
      <c r="I9">
        <v>249280.3</v>
      </c>
      <c r="J9">
        <v>297760.40000000002</v>
      </c>
      <c r="K9">
        <v>293832</v>
      </c>
      <c r="L9">
        <v>173349.5</v>
      </c>
      <c r="M9">
        <v>144574.29999999999</v>
      </c>
      <c r="N9">
        <v>149240.29999999999</v>
      </c>
      <c r="O9">
        <v>126244.1</v>
      </c>
      <c r="P9">
        <v>150097.79999999999</v>
      </c>
      <c r="Q9">
        <v>184014.3</v>
      </c>
      <c r="R9">
        <v>260118.39999999999</v>
      </c>
      <c r="S9">
        <v>243266.1</v>
      </c>
      <c r="T9">
        <v>248811.1</v>
      </c>
      <c r="U9">
        <v>166465.1</v>
      </c>
      <c r="V9">
        <v>177712.3</v>
      </c>
      <c r="W9">
        <v>183094.7</v>
      </c>
      <c r="X9">
        <v>164236.9</v>
      </c>
      <c r="Y9">
        <v>134890.79999999999</v>
      </c>
      <c r="Z9">
        <v>224632.8</v>
      </c>
      <c r="AA9">
        <v>243725.5</v>
      </c>
      <c r="AB9">
        <v>263882</v>
      </c>
      <c r="AC9">
        <v>287695.90000000002</v>
      </c>
      <c r="AD9">
        <v>333984.7</v>
      </c>
      <c r="AE9">
        <v>363665.4</v>
      </c>
      <c r="AF9">
        <v>581435.4</v>
      </c>
      <c r="AG9">
        <v>525100.6</v>
      </c>
      <c r="AH9">
        <v>259643.4</v>
      </c>
      <c r="AI9">
        <v>300080.40000000002</v>
      </c>
      <c r="AJ9">
        <v>20684.3</v>
      </c>
      <c r="AK9">
        <v>100436.9</v>
      </c>
      <c r="AL9">
        <v>237501.9</v>
      </c>
      <c r="AM9">
        <v>329761</v>
      </c>
      <c r="AN9">
        <v>360195.5</v>
      </c>
      <c r="AO9">
        <v>302562.09999999998</v>
      </c>
      <c r="AP9">
        <v>339789.1</v>
      </c>
      <c r="AQ9">
        <v>317073.7</v>
      </c>
      <c r="AS9" t="s">
        <v>328</v>
      </c>
      <c r="AT9">
        <f t="shared" si="46"/>
        <v>16.938738155561861</v>
      </c>
      <c r="AU9">
        <f t="shared" si="47"/>
        <v>16.69971507585765</v>
      </c>
      <c r="AV9">
        <f t="shared" si="48"/>
        <v>14.450190954848249</v>
      </c>
      <c r="AW9">
        <f t="shared" si="49"/>
        <v>13.718442818170008</v>
      </c>
      <c r="AX9">
        <f t="shared" si="50"/>
        <v>10.150471586941661</v>
      </c>
      <c r="AY9">
        <f t="shared" si="51"/>
        <v>9.7092687028359226</v>
      </c>
      <c r="AZ9">
        <f t="shared" si="52"/>
        <v>8.9514118921013335</v>
      </c>
      <c r="BA9">
        <f t="shared" si="53"/>
        <v>9.0774000464137483</v>
      </c>
      <c r="BB9">
        <f t="shared" si="54"/>
        <v>9.7386637348598573</v>
      </c>
      <c r="BC9">
        <f t="shared" si="55"/>
        <v>11.826675226414626</v>
      </c>
      <c r="BD9">
        <f t="shared" si="56"/>
        <v>17.291425919067592</v>
      </c>
      <c r="BE9">
        <f t="shared" si="57"/>
        <v>16.698175737783576</v>
      </c>
      <c r="BF9">
        <f t="shared" si="58"/>
        <v>13.277744154274313</v>
      </c>
      <c r="BG9">
        <f t="shared" si="79"/>
        <v>12.795237790068182</v>
      </c>
      <c r="BH9">
        <f t="shared" si="59"/>
        <v>15.218568194130789</v>
      </c>
      <c r="BI9">
        <f t="shared" si="60"/>
        <v>14.110540131044552</v>
      </c>
      <c r="BJ9">
        <f t="shared" si="61"/>
        <v>11.692038812834149</v>
      </c>
      <c r="BK9">
        <f t="shared" si="62"/>
        <v>10.723756878076818</v>
      </c>
      <c r="BL9">
        <f t="shared" si="63"/>
        <v>17.28749481248866</v>
      </c>
      <c r="BM9">
        <f t="shared" si="64"/>
        <v>19.137758303505695</v>
      </c>
      <c r="BN9">
        <f t="shared" si="65"/>
        <v>22.557639330332641</v>
      </c>
      <c r="BO9">
        <f t="shared" si="66"/>
        <v>19.255986793029326</v>
      </c>
      <c r="BP9">
        <f t="shared" si="67"/>
        <v>18.450282084038257</v>
      </c>
      <c r="BQ9">
        <f t="shared" si="68"/>
        <v>18.874092454224872</v>
      </c>
      <c r="BR9">
        <f t="shared" si="69"/>
        <v>30.577660537241869</v>
      </c>
      <c r="BS9">
        <f t="shared" si="70"/>
        <v>28.293336801521676</v>
      </c>
      <c r="BT9">
        <f t="shared" si="80"/>
        <v>16.255064185345624</v>
      </c>
      <c r="BU9">
        <f t="shared" si="71"/>
        <v>17.145161324880178</v>
      </c>
      <c r="BV9">
        <f>AJ9/AJ$4*40*2</f>
        <v>1.6663852003712738</v>
      </c>
      <c r="BW9">
        <f t="shared" si="72"/>
        <v>4.7653090545267887</v>
      </c>
      <c r="BX9">
        <f t="shared" si="73"/>
        <v>13.873959735170134</v>
      </c>
      <c r="BY9">
        <f t="shared" si="74"/>
        <v>17.084463274000587</v>
      </c>
      <c r="BZ9">
        <f t="shared" si="75"/>
        <v>17.969817986593185</v>
      </c>
      <c r="CA9">
        <f t="shared" si="76"/>
        <v>17.674330981328637</v>
      </c>
      <c r="CB9">
        <f t="shared" si="77"/>
        <v>16.9496360674685</v>
      </c>
      <c r="CC9">
        <f t="shared" si="78"/>
        <v>17.182331321223465</v>
      </c>
      <c r="CE9" t="s">
        <v>328</v>
      </c>
      <c r="CF9">
        <f t="shared" si="4"/>
        <v>16.819226615709756</v>
      </c>
      <c r="CG9">
        <f t="shared" si="5"/>
        <v>14.084316886509129</v>
      </c>
      <c r="CH9">
        <f t="shared" si="6"/>
        <v>9.9298701448887918</v>
      </c>
      <c r="CI9">
        <f t="shared" si="7"/>
        <v>9.0144059692575418</v>
      </c>
      <c r="CJ9">
        <f t="shared" si="8"/>
        <v>10.782669480637242</v>
      </c>
      <c r="CK9">
        <f t="shared" si="9"/>
        <v>16.994800828425582</v>
      </c>
      <c r="CL9">
        <f t="shared" ref="CL9:CL15" si="81">AVERAGE(BF9:BG9)</f>
        <v>13.036490972171247</v>
      </c>
      <c r="CM9">
        <f t="shared" si="10"/>
        <v>14.66455416258767</v>
      </c>
      <c r="CN9">
        <f t="shared" si="11"/>
        <v>11.207897845455484</v>
      </c>
      <c r="CO9">
        <f t="shared" si="12"/>
        <v>18.212626557997176</v>
      </c>
      <c r="CP9">
        <f t="shared" si="13"/>
        <v>20.906813061680985</v>
      </c>
      <c r="CQ9">
        <f t="shared" si="14"/>
        <v>18.662187269131564</v>
      </c>
      <c r="CR9">
        <f t="shared" si="15"/>
        <v>29.435498669381772</v>
      </c>
      <c r="CS9">
        <f t="shared" si="16"/>
        <v>16.700112755112901</v>
      </c>
      <c r="CT9">
        <f t="shared" si="17"/>
        <v>3.215847127449031</v>
      </c>
      <c r="CU9">
        <f t="shared" ref="CU9:CU15" si="82">AVERAGE(BX9:BY9)</f>
        <v>15.479211504585361</v>
      </c>
      <c r="CV9">
        <f t="shared" si="18"/>
        <v>17.822074483960911</v>
      </c>
      <c r="CW9">
        <f t="shared" si="19"/>
        <v>17.065983694345981</v>
      </c>
      <c r="CY9" t="s">
        <v>328</v>
      </c>
      <c r="CZ9">
        <f t="shared" si="20"/>
        <v>13.611137882369226</v>
      </c>
      <c r="DA9">
        <f t="shared" si="21"/>
        <v>12.263958759440122</v>
      </c>
      <c r="DB9">
        <f t="shared" si="22"/>
        <v>12.969647660071468</v>
      </c>
      <c r="DC9">
        <f t="shared" si="43"/>
        <v>19.260542296269907</v>
      </c>
      <c r="DD9">
        <f t="shared" si="23"/>
        <v>16.450486183981234</v>
      </c>
      <c r="DE9">
        <f t="shared" si="24"/>
        <v>16.789089894297415</v>
      </c>
      <c r="DG9" t="s">
        <v>328</v>
      </c>
      <c r="DH9">
        <f t="shared" si="25"/>
        <v>3.4689669821115081</v>
      </c>
      <c r="DI9">
        <f t="shared" si="26"/>
        <v>4.1913409516145546</v>
      </c>
      <c r="DJ9">
        <f t="shared" si="27"/>
        <v>1.729297326942864</v>
      </c>
      <c r="DK9">
        <f t="shared" si="28"/>
        <v>1.4433231734557213</v>
      </c>
      <c r="DL9">
        <f t="shared" si="29"/>
        <v>13.111608094122372</v>
      </c>
      <c r="DM9">
        <f t="shared" si="30"/>
        <v>1.1957233657544373</v>
      </c>
      <c r="DO9" t="s">
        <v>328</v>
      </c>
      <c r="DP9">
        <f t="shared" si="44"/>
        <v>0.4072165648455508</v>
      </c>
      <c r="DQ9">
        <f t="shared" si="31"/>
        <v>0.34101069879205587</v>
      </c>
      <c r="DR9">
        <f t="shared" si="31"/>
        <v>0.41561515979046848</v>
      </c>
      <c r="DS9">
        <f t="shared" si="31"/>
        <v>0.28168727336917704</v>
      </c>
      <c r="DT9">
        <f t="shared" si="31"/>
        <v>0.29376196548156308</v>
      </c>
      <c r="DU9">
        <f t="shared" si="31"/>
        <v>0.35887184031722374</v>
      </c>
      <c r="DV9">
        <f t="shared" si="31"/>
        <v>0.27335659210647767</v>
      </c>
      <c r="DW9">
        <f t="shared" si="31"/>
        <v>0.45797641520792498</v>
      </c>
      <c r="DX9">
        <f t="shared" si="31"/>
        <v>0.26301284325935415</v>
      </c>
      <c r="DY9">
        <f t="shared" si="31"/>
        <v>0.46232645079131435</v>
      </c>
      <c r="DZ9">
        <f t="shared" si="31"/>
        <v>0.45886509356381439</v>
      </c>
      <c r="EA9">
        <f t="shared" si="31"/>
        <v>0.39241956868599825</v>
      </c>
      <c r="EB9">
        <f t="shared" si="31"/>
        <v>0.60219884059574336</v>
      </c>
      <c r="EC9">
        <f t="shared" si="31"/>
        <v>0.51403786521461869</v>
      </c>
      <c r="ED9">
        <f t="shared" si="31"/>
        <v>0.120552930117205</v>
      </c>
      <c r="EE9">
        <f t="shared" si="31"/>
        <v>0.45695615508557447</v>
      </c>
      <c r="EF9">
        <f t="shared" si="31"/>
        <v>0.3353839082618667</v>
      </c>
      <c r="EG9">
        <f t="shared" si="31"/>
        <v>0.28892965172610008</v>
      </c>
      <c r="EI9" t="s">
        <v>328</v>
      </c>
      <c r="EJ9">
        <f t="shared" si="32"/>
        <v>0.38794747447602501</v>
      </c>
      <c r="EK9">
        <f t="shared" si="33"/>
        <v>0.31144035972265466</v>
      </c>
      <c r="EL9">
        <f t="shared" si="45"/>
        <v>0.33144861685791893</v>
      </c>
      <c r="EM9">
        <f t="shared" si="34"/>
        <v>0.43787037101370901</v>
      </c>
      <c r="EN9">
        <f t="shared" si="35"/>
        <v>0.41226321197585564</v>
      </c>
      <c r="EO9">
        <f t="shared" si="36"/>
        <v>0.36042323835784701</v>
      </c>
      <c r="EQ9" t="s">
        <v>328</v>
      </c>
      <c r="ER9">
        <f t="shared" si="37"/>
        <v>4.0864774353563116E-2</v>
      </c>
      <c r="ES9">
        <f t="shared" si="38"/>
        <v>4.1518171454761194E-2</v>
      </c>
      <c r="ET9">
        <f t="shared" si="39"/>
        <v>0.10969827301069035</v>
      </c>
      <c r="EU9">
        <f t="shared" si="40"/>
        <v>3.9399578965244902E-2</v>
      </c>
      <c r="EV9">
        <f t="shared" si="41"/>
        <v>0.25644542460644121</v>
      </c>
      <c r="EW9">
        <f t="shared" si="42"/>
        <v>8.6766655441733592E-2</v>
      </c>
    </row>
    <row r="10" spans="1:153" x14ac:dyDescent="0.25">
      <c r="A10" t="s">
        <v>320</v>
      </c>
      <c r="B10">
        <v>785.65300000000002</v>
      </c>
      <c r="C10" t="s">
        <v>408</v>
      </c>
      <c r="D10" t="s">
        <v>245</v>
      </c>
      <c r="E10" t="s">
        <v>327</v>
      </c>
      <c r="F10">
        <v>18472.8</v>
      </c>
      <c r="G10">
        <v>13411.7</v>
      </c>
      <c r="H10">
        <v>92006.2</v>
      </c>
      <c r="I10">
        <v>98234.8</v>
      </c>
      <c r="J10">
        <v>159636</v>
      </c>
      <c r="K10">
        <v>158931.70000000001</v>
      </c>
      <c r="L10">
        <v>84035.5</v>
      </c>
      <c r="M10">
        <v>61331.5</v>
      </c>
      <c r="N10">
        <v>68572.600000000006</v>
      </c>
      <c r="O10">
        <v>54454.8</v>
      </c>
      <c r="P10">
        <v>87692.4</v>
      </c>
      <c r="Q10">
        <v>96579.3</v>
      </c>
      <c r="R10">
        <v>110578.2</v>
      </c>
      <c r="S10">
        <v>100419.5</v>
      </c>
      <c r="T10">
        <v>97315.6</v>
      </c>
      <c r="U10">
        <v>51818.1</v>
      </c>
      <c r="V10">
        <v>82712.600000000006</v>
      </c>
      <c r="W10">
        <v>86294</v>
      </c>
      <c r="X10">
        <v>86846</v>
      </c>
      <c r="Y10">
        <v>75663</v>
      </c>
      <c r="Z10">
        <v>94826.1</v>
      </c>
      <c r="AA10">
        <v>94979.5</v>
      </c>
      <c r="AB10">
        <v>121106</v>
      </c>
      <c r="AC10">
        <v>127466.7</v>
      </c>
      <c r="AD10">
        <v>147734.6</v>
      </c>
      <c r="AE10">
        <v>161048.4</v>
      </c>
      <c r="AF10">
        <v>186114.8</v>
      </c>
      <c r="AG10">
        <v>182403.8</v>
      </c>
      <c r="AH10">
        <v>87115.9</v>
      </c>
      <c r="AI10">
        <v>103927.1</v>
      </c>
      <c r="AJ10">
        <v>0</v>
      </c>
      <c r="AK10">
        <v>48587.1</v>
      </c>
      <c r="AL10">
        <v>85855.3</v>
      </c>
      <c r="AM10">
        <v>145541.5</v>
      </c>
      <c r="AN10">
        <v>159786.4</v>
      </c>
      <c r="AO10">
        <v>128908.1</v>
      </c>
      <c r="AP10">
        <v>151266.79999999999</v>
      </c>
      <c r="AQ10">
        <v>141088.29999999999</v>
      </c>
      <c r="AS10" t="s">
        <v>327</v>
      </c>
      <c r="AT10">
        <f t="shared" si="46"/>
        <v>6.8912972058328279</v>
      </c>
      <c r="AU10">
        <f t="shared" si="47"/>
        <v>6.5809178283797838</v>
      </c>
      <c r="AV10">
        <f t="shared" si="48"/>
        <v>7.7470700713330416</v>
      </c>
      <c r="AW10">
        <f t="shared" si="49"/>
        <v>7.4202109996343157</v>
      </c>
      <c r="AX10">
        <f t="shared" si="50"/>
        <v>4.9206946373911427</v>
      </c>
      <c r="AY10">
        <f t="shared" si="51"/>
        <v>4.1188787595581058</v>
      </c>
      <c r="AZ10">
        <f t="shared" si="52"/>
        <v>4.1129747602511388</v>
      </c>
      <c r="BA10">
        <f t="shared" si="53"/>
        <v>3.9154939046454555</v>
      </c>
      <c r="BB10">
        <f t="shared" si="54"/>
        <v>5.6896689738478816</v>
      </c>
      <c r="BC10">
        <f t="shared" si="55"/>
        <v>6.2071915861673048</v>
      </c>
      <c r="BD10">
        <f t="shared" si="56"/>
        <v>7.350709344528644</v>
      </c>
      <c r="BE10">
        <f t="shared" si="57"/>
        <v>6.8929557324278132</v>
      </c>
      <c r="BF10">
        <f t="shared" si="58"/>
        <v>5.1932234495153047</v>
      </c>
      <c r="BG10">
        <f t="shared" si="79"/>
        <v>3.9829664676231351</v>
      </c>
      <c r="BH10">
        <f t="shared" si="59"/>
        <v>7.0831751297679579</v>
      </c>
      <c r="BI10">
        <f t="shared" si="60"/>
        <v>6.650410689486689</v>
      </c>
      <c r="BJ10">
        <f t="shared" si="61"/>
        <v>6.1825740910805935</v>
      </c>
      <c r="BK10">
        <f t="shared" si="62"/>
        <v>6.0151738789148439</v>
      </c>
      <c r="BL10">
        <f t="shared" si="63"/>
        <v>7.2977130313940393</v>
      </c>
      <c r="BM10">
        <f t="shared" si="64"/>
        <v>7.4579587067738871</v>
      </c>
      <c r="BN10">
        <f t="shared" si="65"/>
        <v>10.352602560005096</v>
      </c>
      <c r="BO10">
        <f t="shared" si="66"/>
        <v>8.5315678525520564</v>
      </c>
      <c r="BP10">
        <f t="shared" si="67"/>
        <v>8.1612871594793361</v>
      </c>
      <c r="BQ10">
        <f t="shared" si="68"/>
        <v>8.3583491616331624</v>
      </c>
      <c r="BR10">
        <f t="shared" si="69"/>
        <v>9.7877686418072631</v>
      </c>
      <c r="BS10">
        <f t="shared" si="70"/>
        <v>9.8282350987170819</v>
      </c>
      <c r="BT10">
        <f t="shared" si="80"/>
        <v>5.4539208239614432</v>
      </c>
      <c r="BU10">
        <f t="shared" si="71"/>
        <v>5.9378982950134516</v>
      </c>
      <c r="BW10">
        <f t="shared" si="72"/>
        <v>2.3052538216850436</v>
      </c>
      <c r="BX10">
        <f t="shared" si="73"/>
        <v>5.0153408256984564</v>
      </c>
      <c r="BY10">
        <f t="shared" si="74"/>
        <v>7.5403046800348026</v>
      </c>
      <c r="BZ10">
        <f t="shared" si="75"/>
        <v>7.9715946610464972</v>
      </c>
      <c r="CA10">
        <f t="shared" si="76"/>
        <v>7.5302373482145004</v>
      </c>
      <c r="CB10">
        <f t="shared" si="77"/>
        <v>7.5456134675613304</v>
      </c>
      <c r="CC10">
        <f t="shared" si="78"/>
        <v>7.6456228193892217</v>
      </c>
      <c r="CE10" t="s">
        <v>327</v>
      </c>
      <c r="CF10">
        <f t="shared" si="4"/>
        <v>6.7361075171063058</v>
      </c>
      <c r="CG10">
        <f t="shared" si="5"/>
        <v>7.5836405354836787</v>
      </c>
      <c r="CH10">
        <f t="shared" si="6"/>
        <v>4.5197866984746238</v>
      </c>
      <c r="CI10">
        <f t="shared" si="7"/>
        <v>4.0142343324482974</v>
      </c>
      <c r="CJ10">
        <f t="shared" si="8"/>
        <v>5.9484302800075932</v>
      </c>
      <c r="CK10">
        <f t="shared" si="9"/>
        <v>7.1218325384782286</v>
      </c>
      <c r="CL10">
        <f t="shared" si="81"/>
        <v>4.5880949585692203</v>
      </c>
      <c r="CM10">
        <f t="shared" si="10"/>
        <v>6.866792909627323</v>
      </c>
      <c r="CN10">
        <f t="shared" si="11"/>
        <v>6.0988739849977183</v>
      </c>
      <c r="CO10">
        <f t="shared" si="12"/>
        <v>7.3778358690839632</v>
      </c>
      <c r="CP10">
        <f t="shared" si="13"/>
        <v>9.4420852062785769</v>
      </c>
      <c r="CQ10">
        <f t="shared" si="14"/>
        <v>8.2598181605562502</v>
      </c>
      <c r="CR10">
        <f t="shared" si="15"/>
        <v>9.8080018702621725</v>
      </c>
      <c r="CS10">
        <f t="shared" si="16"/>
        <v>5.6959095594874469</v>
      </c>
      <c r="CT10">
        <f t="shared" si="17"/>
        <v>2.3052538216850436</v>
      </c>
      <c r="CU10">
        <f t="shared" si="82"/>
        <v>6.2778227528666299</v>
      </c>
      <c r="CV10">
        <f t="shared" si="18"/>
        <v>7.7509160046304988</v>
      </c>
      <c r="CW10">
        <f t="shared" si="19"/>
        <v>7.5956181434752761</v>
      </c>
      <c r="CY10" t="s">
        <v>327</v>
      </c>
      <c r="CZ10">
        <f t="shared" si="20"/>
        <v>6.2798449170215358</v>
      </c>
      <c r="DA10">
        <f t="shared" si="21"/>
        <v>5.6948323836447061</v>
      </c>
      <c r="DB10">
        <f t="shared" si="22"/>
        <v>5.851253951064753</v>
      </c>
      <c r="DC10">
        <f t="shared" si="43"/>
        <v>8.3599130786395968</v>
      </c>
      <c r="DD10">
        <f t="shared" si="23"/>
        <v>5.9363884171448875</v>
      </c>
      <c r="DE10">
        <f t="shared" si="24"/>
        <v>7.2081189669908019</v>
      </c>
      <c r="DG10" t="s">
        <v>327</v>
      </c>
      <c r="DH10">
        <f t="shared" si="25"/>
        <v>1.5820656603996743</v>
      </c>
      <c r="DI10">
        <f t="shared" si="26"/>
        <v>1.5692436306418067</v>
      </c>
      <c r="DJ10">
        <f t="shared" si="27"/>
        <v>1.1593544966673619</v>
      </c>
      <c r="DK10">
        <f t="shared" si="28"/>
        <v>1.0357584544654603</v>
      </c>
      <c r="DL10">
        <f t="shared" si="29"/>
        <v>3.7571504668887208</v>
      </c>
      <c r="DM10">
        <f t="shared" si="30"/>
        <v>0.8093933783582441</v>
      </c>
      <c r="DO10" t="s">
        <v>327</v>
      </c>
      <c r="DP10">
        <f t="shared" si="44"/>
        <v>0.16309040993503301</v>
      </c>
      <c r="DQ10">
        <f t="shared" si="31"/>
        <v>0.18361576065291368</v>
      </c>
      <c r="DR10">
        <f t="shared" si="31"/>
        <v>0.18917587475927689</v>
      </c>
      <c r="DS10">
        <f t="shared" si="31"/>
        <v>0.12543907248337882</v>
      </c>
      <c r="DT10">
        <f t="shared" si="31"/>
        <v>0.1620584377294485</v>
      </c>
      <c r="DU10">
        <f t="shared" si="31"/>
        <v>0.15038864975927707</v>
      </c>
      <c r="DV10">
        <f t="shared" si="31"/>
        <v>9.6205796852287945E-2</v>
      </c>
      <c r="DW10">
        <f t="shared" si="31"/>
        <v>0.2144510611000662</v>
      </c>
      <c r="DX10">
        <f t="shared" si="31"/>
        <v>0.14312070020562973</v>
      </c>
      <c r="DY10">
        <f t="shared" si="31"/>
        <v>0.18728592830981219</v>
      </c>
      <c r="DZ10">
        <f t="shared" si="31"/>
        <v>0.20723595216707633</v>
      </c>
      <c r="EA10">
        <f t="shared" si="31"/>
        <v>0.17368351486599848</v>
      </c>
      <c r="EB10">
        <f t="shared" si="31"/>
        <v>0.20065457090341229</v>
      </c>
      <c r="EC10">
        <f t="shared" si="31"/>
        <v>0.17532295939247822</v>
      </c>
      <c r="ED10">
        <f t="shared" si="31"/>
        <v>8.6417386105186206E-2</v>
      </c>
      <c r="EE10">
        <f t="shared" si="31"/>
        <v>0.18532531496251525</v>
      </c>
      <c r="EF10">
        <f t="shared" si="31"/>
        <v>0.14586026472854746</v>
      </c>
      <c r="EG10">
        <f t="shared" si="31"/>
        <v>0.12859494911892111</v>
      </c>
      <c r="EI10" t="s">
        <v>327</v>
      </c>
      <c r="EJ10">
        <f t="shared" si="32"/>
        <v>0.17862734844907455</v>
      </c>
      <c r="EK10">
        <f t="shared" si="33"/>
        <v>0.14596205332403481</v>
      </c>
      <c r="EL10">
        <f t="shared" si="45"/>
        <v>0.15125918605266128</v>
      </c>
      <c r="EM10">
        <f t="shared" si="34"/>
        <v>0.18940179844762897</v>
      </c>
      <c r="EN10">
        <f t="shared" si="35"/>
        <v>0.15413163880035893</v>
      </c>
      <c r="EO10">
        <f t="shared" si="36"/>
        <v>0.15326017626999461</v>
      </c>
      <c r="EQ10" t="s">
        <v>327</v>
      </c>
      <c r="ER10">
        <f t="shared" si="37"/>
        <v>1.3739580088589848E-2</v>
      </c>
      <c r="ES10">
        <f t="shared" si="38"/>
        <v>1.8706697858163947E-2</v>
      </c>
      <c r="ET10">
        <f t="shared" si="39"/>
        <v>5.954126168606505E-2</v>
      </c>
      <c r="EU10">
        <f t="shared" si="40"/>
        <v>1.6875994549678211E-2</v>
      </c>
      <c r="EV10">
        <f t="shared" si="41"/>
        <v>5.9994480154298355E-2</v>
      </c>
      <c r="EW10">
        <f t="shared" si="42"/>
        <v>2.9080106951367E-2</v>
      </c>
    </row>
    <row r="11" spans="1:153" x14ac:dyDescent="0.25">
      <c r="A11" t="s">
        <v>320</v>
      </c>
      <c r="B11">
        <v>801.68389999999999</v>
      </c>
      <c r="C11" t="s">
        <v>401</v>
      </c>
      <c r="D11" t="s">
        <v>220</v>
      </c>
      <c r="E11" t="s">
        <v>329</v>
      </c>
      <c r="F11">
        <v>0</v>
      </c>
      <c r="G11">
        <v>0</v>
      </c>
      <c r="H11">
        <v>37041.699999999997</v>
      </c>
      <c r="I11">
        <v>41759.9</v>
      </c>
      <c r="J11">
        <v>62817.1</v>
      </c>
      <c r="K11">
        <v>61050.5</v>
      </c>
      <c r="L11">
        <v>27444.7</v>
      </c>
      <c r="M11">
        <v>13565.1</v>
      </c>
      <c r="N11">
        <v>20763.2</v>
      </c>
      <c r="O11">
        <v>12651.6</v>
      </c>
      <c r="P11">
        <v>28343.599999999999</v>
      </c>
      <c r="Q11">
        <v>29122.1</v>
      </c>
      <c r="R11">
        <v>45840.800000000003</v>
      </c>
      <c r="S11">
        <v>40418.699999999997</v>
      </c>
      <c r="T11">
        <v>35560.1</v>
      </c>
      <c r="U11">
        <v>16205.2</v>
      </c>
      <c r="V11">
        <v>25751.8</v>
      </c>
      <c r="W11">
        <v>25683.3</v>
      </c>
      <c r="X11">
        <v>29053.7</v>
      </c>
      <c r="Y11">
        <v>25041.7</v>
      </c>
      <c r="Z11">
        <v>34984.400000000001</v>
      </c>
      <c r="AA11">
        <v>36804</v>
      </c>
      <c r="AB11">
        <v>42177</v>
      </c>
      <c r="AC11">
        <v>41203.4</v>
      </c>
      <c r="AD11">
        <v>48622.2</v>
      </c>
      <c r="AE11">
        <v>52330.1</v>
      </c>
      <c r="AF11">
        <v>71866.2</v>
      </c>
      <c r="AG11">
        <v>69671.399999999994</v>
      </c>
      <c r="AH11">
        <v>36859.699999999997</v>
      </c>
      <c r="AI11">
        <v>49307.199999999997</v>
      </c>
      <c r="AJ11">
        <v>783.4</v>
      </c>
      <c r="AK11">
        <v>27843.8</v>
      </c>
      <c r="AL11">
        <v>29733.1</v>
      </c>
      <c r="AM11">
        <v>60673.1</v>
      </c>
      <c r="AN11">
        <v>52621.2</v>
      </c>
      <c r="AO11">
        <v>40123.1</v>
      </c>
      <c r="AP11">
        <v>74688</v>
      </c>
      <c r="AQ11">
        <v>60111.199999999997</v>
      </c>
      <c r="AS11" t="s">
        <v>329</v>
      </c>
      <c r="AT11">
        <f t="shared" si="46"/>
        <v>2.7744365456816804</v>
      </c>
      <c r="AU11">
        <f t="shared" si="47"/>
        <v>2.7975673633107307</v>
      </c>
      <c r="AV11">
        <f t="shared" si="48"/>
        <v>3.0484882819535368</v>
      </c>
      <c r="AW11">
        <f t="shared" si="49"/>
        <v>2.8503287363891205</v>
      </c>
      <c r="AX11">
        <f t="shared" si="50"/>
        <v>1.6070230808980575</v>
      </c>
      <c r="AY11">
        <f t="shared" si="51"/>
        <v>0.91100009393674797</v>
      </c>
      <c r="AZ11">
        <f t="shared" si="52"/>
        <v>1.2453737723528997</v>
      </c>
      <c r="BA11">
        <f t="shared" si="53"/>
        <v>0.9096950624006046</v>
      </c>
      <c r="BB11">
        <f t="shared" si="54"/>
        <v>1.8389929061943202</v>
      </c>
      <c r="BC11">
        <f t="shared" si="55"/>
        <v>1.8716894209372281</v>
      </c>
      <c r="BD11">
        <f t="shared" si="56"/>
        <v>3.0472769218586371</v>
      </c>
      <c r="BE11">
        <f t="shared" si="57"/>
        <v>2.7744044718633338</v>
      </c>
      <c r="BF11">
        <f t="shared" si="58"/>
        <v>1.8976561331082498</v>
      </c>
      <c r="BG11">
        <f t="shared" si="79"/>
        <v>1.2456027565874941</v>
      </c>
      <c r="BH11">
        <f t="shared" si="59"/>
        <v>2.2052808073589572</v>
      </c>
      <c r="BI11">
        <f t="shared" si="60"/>
        <v>1.9793321999361888</v>
      </c>
      <c r="BJ11">
        <f t="shared" si="61"/>
        <v>2.0683353622507457</v>
      </c>
      <c r="BK11">
        <f t="shared" si="62"/>
        <v>1.9908036916805023</v>
      </c>
      <c r="BL11">
        <f t="shared" si="63"/>
        <v>2.6923611935479963</v>
      </c>
      <c r="BM11">
        <f t="shared" si="64"/>
        <v>2.8899153211388366</v>
      </c>
      <c r="BN11">
        <f t="shared" si="65"/>
        <v>3.6054507470590629</v>
      </c>
      <c r="BO11">
        <f t="shared" si="66"/>
        <v>2.7578152008002359</v>
      </c>
      <c r="BP11">
        <f t="shared" si="67"/>
        <v>2.6860311431826811</v>
      </c>
      <c r="BQ11">
        <f t="shared" si="68"/>
        <v>2.7159117846757841</v>
      </c>
      <c r="BR11">
        <f t="shared" si="69"/>
        <v>3.7794401023768613</v>
      </c>
      <c r="BS11">
        <f t="shared" si="70"/>
        <v>3.7540166315436263</v>
      </c>
      <c r="BT11">
        <f t="shared" si="80"/>
        <v>2.3076141714081082</v>
      </c>
      <c r="BU11">
        <f t="shared" si="71"/>
        <v>2.8171779912254573</v>
      </c>
      <c r="BV11">
        <f>AJ11/AJ$4*40*2</f>
        <v>6.3112900410981068E-2</v>
      </c>
      <c r="BW11">
        <f t="shared" si="72"/>
        <v>1.3210713617448666</v>
      </c>
      <c r="BX11">
        <f t="shared" si="73"/>
        <v>1.736894872006443</v>
      </c>
      <c r="BY11">
        <f t="shared" si="74"/>
        <v>3.143389754002945</v>
      </c>
      <c r="BZ11">
        <f t="shared" si="75"/>
        <v>2.6252226533538519</v>
      </c>
      <c r="CA11">
        <f t="shared" si="76"/>
        <v>2.3438128879887703</v>
      </c>
      <c r="CB11">
        <f t="shared" si="77"/>
        <v>3.7256475225576313</v>
      </c>
      <c r="CC11">
        <f t="shared" si="78"/>
        <v>3.2574463114295762</v>
      </c>
      <c r="CE11" t="s">
        <v>329</v>
      </c>
      <c r="CF11">
        <f t="shared" si="4"/>
        <v>2.7860019544962054</v>
      </c>
      <c r="CG11">
        <f t="shared" si="5"/>
        <v>2.9494085091713287</v>
      </c>
      <c r="CH11">
        <f t="shared" si="6"/>
        <v>1.2590115874174028</v>
      </c>
      <c r="CI11">
        <f t="shared" si="7"/>
        <v>1.0775344173767523</v>
      </c>
      <c r="CJ11">
        <f t="shared" si="8"/>
        <v>1.8553411635657742</v>
      </c>
      <c r="CK11">
        <f t="shared" si="9"/>
        <v>2.9108406968609852</v>
      </c>
      <c r="CL11">
        <f t="shared" si="81"/>
        <v>1.571629444847872</v>
      </c>
      <c r="CM11">
        <f t="shared" si="10"/>
        <v>2.0923065036475732</v>
      </c>
      <c r="CN11">
        <f t="shared" si="11"/>
        <v>2.029569526965624</v>
      </c>
      <c r="CO11">
        <f t="shared" si="12"/>
        <v>2.7911382573434165</v>
      </c>
      <c r="CP11">
        <f t="shared" si="13"/>
        <v>3.1816329739296494</v>
      </c>
      <c r="CQ11">
        <f t="shared" si="14"/>
        <v>2.7009714639292328</v>
      </c>
      <c r="CR11">
        <f t="shared" si="15"/>
        <v>3.766728366960244</v>
      </c>
      <c r="CS11">
        <f t="shared" si="16"/>
        <v>2.5623960813167828</v>
      </c>
      <c r="CT11">
        <f>AVERAGE(BW11)</f>
        <v>1.3210713617448666</v>
      </c>
      <c r="CU11">
        <f t="shared" si="82"/>
        <v>2.440142313004694</v>
      </c>
      <c r="CV11">
        <f t="shared" si="18"/>
        <v>2.4845177706713111</v>
      </c>
      <c r="CW11">
        <f t="shared" si="19"/>
        <v>3.4915469169936038</v>
      </c>
      <c r="CY11" t="s">
        <v>329</v>
      </c>
      <c r="CZ11">
        <f t="shared" si="20"/>
        <v>2.3314740170283126</v>
      </c>
      <c r="DA11">
        <f t="shared" si="21"/>
        <v>1.9479054259345039</v>
      </c>
      <c r="DB11">
        <f t="shared" si="22"/>
        <v>1.8978351584870232</v>
      </c>
      <c r="DC11">
        <f t="shared" si="43"/>
        <v>2.8912475650674332</v>
      </c>
      <c r="DD11">
        <f t="shared" si="23"/>
        <v>2.5500652700072979</v>
      </c>
      <c r="DE11">
        <f t="shared" si="24"/>
        <v>2.8054023335565361</v>
      </c>
      <c r="DG11" t="s">
        <v>329</v>
      </c>
      <c r="DH11">
        <f t="shared" si="25"/>
        <v>0.93236643693501653</v>
      </c>
      <c r="DI11">
        <f t="shared" si="26"/>
        <v>0.92015166445536689</v>
      </c>
      <c r="DJ11">
        <f t="shared" si="27"/>
        <v>0.28423864580475039</v>
      </c>
      <c r="DK11">
        <f t="shared" si="28"/>
        <v>0.25549026775731892</v>
      </c>
      <c r="DL11">
        <f t="shared" si="29"/>
        <v>1.2228751299582572</v>
      </c>
      <c r="DM11">
        <f t="shared" si="30"/>
        <v>0.59463273316039533</v>
      </c>
      <c r="DO11" t="s">
        <v>329</v>
      </c>
      <c r="DP11">
        <f t="shared" si="44"/>
        <v>6.7452931783633027E-2</v>
      </c>
      <c r="DQ11">
        <f t="shared" si="31"/>
        <v>7.1411333956789322E-2</v>
      </c>
      <c r="DR11">
        <f t="shared" si="31"/>
        <v>5.269598639735238E-2</v>
      </c>
      <c r="DS11">
        <f t="shared" si="31"/>
        <v>3.3671406970957815E-2</v>
      </c>
      <c r="DT11">
        <f t="shared" si="31"/>
        <v>5.054672850973093E-2</v>
      </c>
      <c r="DU11">
        <f t="shared" si="31"/>
        <v>6.1466960884033285E-2</v>
      </c>
      <c r="DV11">
        <f t="shared" si="31"/>
        <v>3.295482427095614E-2</v>
      </c>
      <c r="DW11">
        <f t="shared" si="31"/>
        <v>6.5343072924874818E-2</v>
      </c>
      <c r="DX11">
        <f t="shared" si="31"/>
        <v>4.762738376458478E-2</v>
      </c>
      <c r="DY11">
        <f t="shared" si="31"/>
        <v>7.0852880010259314E-2</v>
      </c>
      <c r="DZ11">
        <f t="shared" si="31"/>
        <v>6.9830839734430619E-2</v>
      </c>
      <c r="EA11">
        <f t="shared" si="31"/>
        <v>5.6794739095854196E-2</v>
      </c>
      <c r="EB11">
        <f t="shared" si="31"/>
        <v>7.706067700432806E-2</v>
      </c>
      <c r="EC11">
        <f t="shared" si="31"/>
        <v>7.8871839417438638E-2</v>
      </c>
      <c r="ED11">
        <f t="shared" si="31"/>
        <v>4.952319474172328E-2</v>
      </c>
      <c r="EE11">
        <f t="shared" si="31"/>
        <v>7.2034550912489365E-2</v>
      </c>
      <c r="EF11">
        <f t="shared" si="31"/>
        <v>4.6754786084173799E-2</v>
      </c>
      <c r="EG11">
        <f t="shared" si="31"/>
        <v>5.9112410557764873E-2</v>
      </c>
      <c r="EI11" t="s">
        <v>329</v>
      </c>
      <c r="EJ11">
        <f t="shared" si="32"/>
        <v>6.3853417379258245E-2</v>
      </c>
      <c r="EK11">
        <f t="shared" si="33"/>
        <v>4.8561698788240674E-2</v>
      </c>
      <c r="EL11">
        <f t="shared" si="45"/>
        <v>4.8641760320138581E-2</v>
      </c>
      <c r="EM11">
        <f t="shared" si="34"/>
        <v>6.5826152946848043E-2</v>
      </c>
      <c r="EN11">
        <f t="shared" si="35"/>
        <v>6.8485237054496662E-2</v>
      </c>
      <c r="EO11">
        <f t="shared" si="36"/>
        <v>5.9300582518142679E-2</v>
      </c>
      <c r="EQ11" t="s">
        <v>329</v>
      </c>
      <c r="ER11">
        <f t="shared" si="37"/>
        <v>9.8632366152346905E-3</v>
      </c>
      <c r="ES11">
        <f t="shared" si="38"/>
        <v>1.4003694568936851E-2</v>
      </c>
      <c r="ET11">
        <f t="shared" si="39"/>
        <v>1.6217933979528931E-2</v>
      </c>
      <c r="EU11">
        <f t="shared" si="40"/>
        <v>7.838110020425627E-3</v>
      </c>
      <c r="EV11">
        <f t="shared" si="41"/>
        <v>1.6446560850987068E-2</v>
      </c>
      <c r="EW11">
        <f t="shared" si="42"/>
        <v>1.2640932875335614E-2</v>
      </c>
    </row>
    <row r="12" spans="1:153" x14ac:dyDescent="0.25">
      <c r="A12" t="s">
        <v>320</v>
      </c>
      <c r="B12">
        <v>799.66959999999995</v>
      </c>
      <c r="C12" t="s">
        <v>409</v>
      </c>
      <c r="D12" t="s">
        <v>46</v>
      </c>
      <c r="E12" t="s">
        <v>410</v>
      </c>
      <c r="F12">
        <v>29032.9</v>
      </c>
      <c r="G12">
        <v>7588.1</v>
      </c>
      <c r="H12">
        <v>15715</v>
      </c>
      <c r="I12">
        <v>19965.8</v>
      </c>
      <c r="J12">
        <v>56146.2</v>
      </c>
      <c r="K12">
        <v>56214</v>
      </c>
      <c r="L12">
        <v>14419.8</v>
      </c>
      <c r="M12">
        <v>11018.7</v>
      </c>
      <c r="N12">
        <v>8654.7999999999993</v>
      </c>
      <c r="O12">
        <v>6362.4</v>
      </c>
      <c r="P12">
        <v>18505.099999999999</v>
      </c>
      <c r="Q12">
        <v>31418.400000000001</v>
      </c>
      <c r="R12">
        <v>26834.6</v>
      </c>
      <c r="S12">
        <v>28079.200000000001</v>
      </c>
      <c r="T12">
        <v>11672.5</v>
      </c>
      <c r="U12">
        <v>4283.3999999999996</v>
      </c>
      <c r="V12">
        <v>16897</v>
      </c>
      <c r="W12">
        <v>23128.6</v>
      </c>
      <c r="X12">
        <v>28085.1</v>
      </c>
      <c r="Y12">
        <v>24971.5</v>
      </c>
      <c r="Z12">
        <v>22126.3</v>
      </c>
      <c r="AA12">
        <v>13928.4</v>
      </c>
      <c r="AB12">
        <v>31979.5</v>
      </c>
      <c r="AC12">
        <v>39072.300000000003</v>
      </c>
      <c r="AD12">
        <v>37622.699999999997</v>
      </c>
      <c r="AE12">
        <v>47744.7</v>
      </c>
      <c r="AF12">
        <v>45402.9</v>
      </c>
      <c r="AG12">
        <v>43200.5</v>
      </c>
      <c r="AH12">
        <v>12499.4</v>
      </c>
      <c r="AI12">
        <v>19921.8</v>
      </c>
      <c r="AJ12">
        <v>0</v>
      </c>
      <c r="AK12">
        <v>19269.599999999999</v>
      </c>
      <c r="AL12">
        <v>9502.6</v>
      </c>
      <c r="AM12">
        <v>44166.8</v>
      </c>
      <c r="AN12">
        <v>31600.400000000001</v>
      </c>
      <c r="AO12">
        <v>27583.200000000001</v>
      </c>
      <c r="AP12">
        <v>48248</v>
      </c>
      <c r="AQ12">
        <v>41097.9</v>
      </c>
      <c r="AS12" t="s">
        <v>410</v>
      </c>
      <c r="AT12">
        <f t="shared" si="46"/>
        <v>1.1770591067739229</v>
      </c>
      <c r="AU12">
        <f t="shared" si="47"/>
        <v>1.3375432044231281</v>
      </c>
      <c r="AV12">
        <f t="shared" si="48"/>
        <v>2.7247522215482674</v>
      </c>
      <c r="AW12">
        <f t="shared" si="49"/>
        <v>2.6245219873281629</v>
      </c>
      <c r="AX12">
        <f t="shared" si="50"/>
        <v>0.84435069146078501</v>
      </c>
      <c r="AY12">
        <f t="shared" si="51"/>
        <v>0.73998988102268659</v>
      </c>
      <c r="AZ12">
        <f t="shared" si="52"/>
        <v>0.51911366865222475</v>
      </c>
      <c r="BA12">
        <f t="shared" si="53"/>
        <v>0.45747920144626819</v>
      </c>
      <c r="BB12">
        <f t="shared" si="54"/>
        <v>1.2006501513010528</v>
      </c>
      <c r="BC12">
        <f t="shared" si="55"/>
        <v>2.0192735723994564</v>
      </c>
      <c r="BD12">
        <f t="shared" si="56"/>
        <v>1.7838357377556189</v>
      </c>
      <c r="BE12">
        <f t="shared" si="57"/>
        <v>1.9274013772423391</v>
      </c>
      <c r="BF12">
        <f t="shared" si="58"/>
        <v>0.62290013846153536</v>
      </c>
      <c r="BG12">
        <f t="shared" si="79"/>
        <v>0.32924091326036531</v>
      </c>
      <c r="BH12">
        <f t="shared" si="59"/>
        <v>1.446991270588631</v>
      </c>
      <c r="BI12">
        <f t="shared" si="60"/>
        <v>1.7824494017296892</v>
      </c>
      <c r="BJ12">
        <f t="shared" si="61"/>
        <v>1.9993806462635884</v>
      </c>
      <c r="BK12">
        <f t="shared" si="62"/>
        <v>1.9852228238018848</v>
      </c>
      <c r="BL12">
        <f t="shared" si="63"/>
        <v>1.7028158686957906</v>
      </c>
      <c r="BM12">
        <f t="shared" si="64"/>
        <v>1.0936826583781702</v>
      </c>
      <c r="BN12">
        <f t="shared" si="65"/>
        <v>2.7337295721738224</v>
      </c>
      <c r="BO12">
        <f t="shared" si="66"/>
        <v>2.6151769725369034</v>
      </c>
      <c r="BP12">
        <f t="shared" si="67"/>
        <v>2.0783869074336221</v>
      </c>
      <c r="BQ12">
        <f t="shared" si="68"/>
        <v>2.4779313126825651</v>
      </c>
      <c r="BR12">
        <f t="shared" si="69"/>
        <v>2.3877363910183984</v>
      </c>
      <c r="BS12">
        <f t="shared" si="70"/>
        <v>2.3277183391032827</v>
      </c>
      <c r="BT12">
        <f t="shared" si="80"/>
        <v>0.78252922769579003</v>
      </c>
      <c r="BU12">
        <f t="shared" si="71"/>
        <v>1.138236535548466</v>
      </c>
      <c r="BW12">
        <f t="shared" si="72"/>
        <v>0.91426158470750696</v>
      </c>
      <c r="BX12">
        <f t="shared" si="73"/>
        <v>0.55510583190882989</v>
      </c>
      <c r="BY12">
        <f t="shared" si="74"/>
        <v>2.2882210829362153</v>
      </c>
      <c r="BZ12">
        <f t="shared" si="75"/>
        <v>1.576514521429444</v>
      </c>
      <c r="CA12">
        <f t="shared" si="76"/>
        <v>1.6112877532387042</v>
      </c>
      <c r="CB12">
        <f t="shared" si="77"/>
        <v>2.4067459520720949</v>
      </c>
      <c r="CC12">
        <f t="shared" si="78"/>
        <v>2.2271091371075871</v>
      </c>
      <c r="CE12" t="s">
        <v>410</v>
      </c>
      <c r="CF12">
        <f t="shared" si="4"/>
        <v>1.2573011555985256</v>
      </c>
      <c r="CG12">
        <f t="shared" si="5"/>
        <v>2.6746371044382151</v>
      </c>
      <c r="CH12">
        <f t="shared" si="6"/>
        <v>0.7921702862417358</v>
      </c>
      <c r="CI12">
        <f t="shared" si="7"/>
        <v>0.48829643504924647</v>
      </c>
      <c r="CJ12">
        <f t="shared" si="8"/>
        <v>1.6099618618502545</v>
      </c>
      <c r="CK12">
        <f t="shared" si="9"/>
        <v>1.855618557498979</v>
      </c>
      <c r="CL12">
        <f t="shared" si="81"/>
        <v>0.47607052586095033</v>
      </c>
      <c r="CM12">
        <f t="shared" si="10"/>
        <v>1.6147203361591602</v>
      </c>
      <c r="CN12">
        <f t="shared" si="11"/>
        <v>1.9923017350327366</v>
      </c>
      <c r="CO12">
        <f t="shared" si="12"/>
        <v>1.3982492635369805</v>
      </c>
      <c r="CP12">
        <f t="shared" si="13"/>
        <v>2.6744532723553629</v>
      </c>
      <c r="CQ12">
        <f t="shared" si="14"/>
        <v>2.2781591100580938</v>
      </c>
      <c r="CR12">
        <f t="shared" si="15"/>
        <v>2.3577273650608408</v>
      </c>
      <c r="CS12">
        <f t="shared" si="16"/>
        <v>0.96038288162212804</v>
      </c>
      <c r="CT12">
        <f>AVERAGE(BV12:BW12)</f>
        <v>0.91426158470750696</v>
      </c>
      <c r="CU12">
        <f t="shared" si="82"/>
        <v>1.4216634574225226</v>
      </c>
      <c r="CV12">
        <f t="shared" si="18"/>
        <v>1.5939011373340741</v>
      </c>
      <c r="CW12">
        <f t="shared" si="19"/>
        <v>2.316927544589841</v>
      </c>
      <c r="CY12" t="s">
        <v>410</v>
      </c>
      <c r="CZ12">
        <f t="shared" si="20"/>
        <v>1.5747028487594923</v>
      </c>
      <c r="DA12">
        <f t="shared" si="21"/>
        <v>1.31795895146616</v>
      </c>
      <c r="DB12">
        <f t="shared" si="22"/>
        <v>1.3610308656842822</v>
      </c>
      <c r="DC12">
        <f t="shared" si="43"/>
        <v>2.1169538819834792</v>
      </c>
      <c r="DD12">
        <f t="shared" si="23"/>
        <v>1.410790610463492</v>
      </c>
      <c r="DE12">
        <f t="shared" si="24"/>
        <v>1.7774973797821458</v>
      </c>
      <c r="DG12" t="s">
        <v>410</v>
      </c>
      <c r="DH12">
        <f t="shared" si="25"/>
        <v>0.98054995105745602</v>
      </c>
      <c r="DI12">
        <f t="shared" si="26"/>
        <v>0.72893190449430612</v>
      </c>
      <c r="DJ12">
        <f t="shared" si="27"/>
        <v>0.78930857748348482</v>
      </c>
      <c r="DK12">
        <f t="shared" si="28"/>
        <v>0.65319561557007499</v>
      </c>
      <c r="DL12">
        <f t="shared" si="29"/>
        <v>0.8203954573331026</v>
      </c>
      <c r="DM12">
        <f t="shared" si="30"/>
        <v>0.47503171643972542</v>
      </c>
      <c r="DO12" t="s">
        <v>410</v>
      </c>
      <c r="DP12">
        <f t="shared" si="44"/>
        <v>3.0440986928670817E-2</v>
      </c>
      <c r="DQ12">
        <f t="shared" si="31"/>
        <v>6.4758544936835805E-2</v>
      </c>
      <c r="DR12">
        <f t="shared" si="31"/>
        <v>3.3156322821309911E-2</v>
      </c>
      <c r="DS12">
        <f t="shared" si="31"/>
        <v>1.52585641088273E-2</v>
      </c>
      <c r="DT12">
        <f t="shared" si="31"/>
        <v>4.3861639433237731E-2</v>
      </c>
      <c r="DU12">
        <f t="shared" si="31"/>
        <v>3.9184292500952074E-2</v>
      </c>
      <c r="DV12">
        <f t="shared" si="31"/>
        <v>9.9825188257706143E-3</v>
      </c>
      <c r="DW12">
        <f t="shared" si="31"/>
        <v>5.0427979120165549E-2</v>
      </c>
      <c r="DX12">
        <f t="shared" si="31"/>
        <v>4.6752830119162217E-2</v>
      </c>
      <c r="DY12">
        <f t="shared" si="31"/>
        <v>3.5494475070580407E-2</v>
      </c>
      <c r="DZ12">
        <f t="shared" si="31"/>
        <v>5.8699202381097902E-2</v>
      </c>
      <c r="EA12">
        <f t="shared" si="31"/>
        <v>4.7904042675951372E-2</v>
      </c>
      <c r="EB12">
        <f t="shared" si="31"/>
        <v>4.8234979866584184E-2</v>
      </c>
      <c r="EC12">
        <f t="shared" si="31"/>
        <v>2.9561067850069442E-2</v>
      </c>
      <c r="ED12">
        <f t="shared" si="31"/>
        <v>3.4273057319586797E-2</v>
      </c>
      <c r="EE12">
        <f t="shared" si="31"/>
        <v>4.1968408218792018E-2</v>
      </c>
      <c r="EF12">
        <f t="shared" si="31"/>
        <v>2.9994756968568653E-2</v>
      </c>
      <c r="EG12">
        <f t="shared" si="31"/>
        <v>3.9225929224035012E-2</v>
      </c>
      <c r="EI12" t="s">
        <v>410</v>
      </c>
      <c r="EJ12">
        <f t="shared" si="32"/>
        <v>4.2785284895605513E-2</v>
      </c>
      <c r="EK12">
        <f t="shared" si="33"/>
        <v>3.2768165347672372E-2</v>
      </c>
      <c r="EL12">
        <f t="shared" si="45"/>
        <v>3.5721109355032789E-2</v>
      </c>
      <c r="EM12">
        <f t="shared" si="34"/>
        <v>4.7365906709209891E-2</v>
      </c>
      <c r="EN12">
        <f t="shared" si="35"/>
        <v>3.7356368345413477E-2</v>
      </c>
      <c r="EO12">
        <f t="shared" si="36"/>
        <v>3.7063031470465226E-2</v>
      </c>
      <c r="EQ12" t="s">
        <v>410</v>
      </c>
      <c r="ER12">
        <f t="shared" si="37"/>
        <v>1.9077771879391713E-2</v>
      </c>
      <c r="ES12">
        <f t="shared" si="38"/>
        <v>1.5343043871369335E-2</v>
      </c>
      <c r="ET12">
        <f t="shared" si="39"/>
        <v>2.2365888354135693E-2</v>
      </c>
      <c r="EU12">
        <f t="shared" si="40"/>
        <v>1.1611719731714829E-2</v>
      </c>
      <c r="EV12">
        <f t="shared" si="41"/>
        <v>9.7112745127311377E-3</v>
      </c>
      <c r="EW12">
        <f t="shared" si="42"/>
        <v>6.2730117236293693E-3</v>
      </c>
    </row>
    <row r="13" spans="1:153" x14ac:dyDescent="0.25">
      <c r="A13" t="s">
        <v>320</v>
      </c>
      <c r="B13">
        <v>815.70060000000001</v>
      </c>
      <c r="C13" t="s">
        <v>404</v>
      </c>
      <c r="D13" t="s">
        <v>251</v>
      </c>
      <c r="E13" t="s">
        <v>332</v>
      </c>
      <c r="F13">
        <v>0</v>
      </c>
      <c r="G13">
        <v>0</v>
      </c>
      <c r="H13">
        <v>88051.9</v>
      </c>
      <c r="I13">
        <v>89015.3</v>
      </c>
      <c r="J13">
        <v>91108</v>
      </c>
      <c r="K13">
        <v>85340.6</v>
      </c>
      <c r="L13">
        <v>64408.7</v>
      </c>
      <c r="M13">
        <v>50873.9</v>
      </c>
      <c r="N13">
        <v>63389.8</v>
      </c>
      <c r="O13">
        <v>56223.5</v>
      </c>
      <c r="P13">
        <v>45901.1</v>
      </c>
      <c r="Q13">
        <v>50859.199999999997</v>
      </c>
      <c r="R13">
        <v>94652.5</v>
      </c>
      <c r="S13">
        <v>84656</v>
      </c>
      <c r="T13">
        <v>112336</v>
      </c>
      <c r="U13">
        <v>71691.100000000006</v>
      </c>
      <c r="V13">
        <v>46567.199999999997</v>
      </c>
      <c r="W13">
        <v>49185.9</v>
      </c>
      <c r="X13">
        <v>35213.5</v>
      </c>
      <c r="Y13">
        <v>36225.9</v>
      </c>
      <c r="Z13">
        <v>78098.399999999994</v>
      </c>
      <c r="AA13">
        <v>90149</v>
      </c>
      <c r="AB13">
        <v>70151.8</v>
      </c>
      <c r="AC13">
        <v>75037.2</v>
      </c>
      <c r="AD13">
        <v>79850.5</v>
      </c>
      <c r="AE13">
        <v>99480.9</v>
      </c>
      <c r="AF13">
        <v>183294.8</v>
      </c>
      <c r="AG13">
        <v>172107.4</v>
      </c>
      <c r="AH13">
        <v>97549.9</v>
      </c>
      <c r="AI13">
        <v>111408.4</v>
      </c>
      <c r="AJ13">
        <v>-1.8</v>
      </c>
      <c r="AK13">
        <v>25935.599999999999</v>
      </c>
      <c r="AL13">
        <v>62558.400000000001</v>
      </c>
      <c r="AM13">
        <v>106797.7</v>
      </c>
      <c r="AN13">
        <v>129477.3</v>
      </c>
      <c r="AO13">
        <v>109576.3</v>
      </c>
      <c r="AP13">
        <v>169138.9</v>
      </c>
      <c r="AQ13">
        <v>158616.5</v>
      </c>
      <c r="AS13" t="s">
        <v>332</v>
      </c>
      <c r="AT13">
        <f t="shared" si="46"/>
        <v>6.5951187250236565</v>
      </c>
      <c r="AU13">
        <f t="shared" si="47"/>
        <v>5.9632877022050748</v>
      </c>
      <c r="AV13">
        <f t="shared" si="48"/>
        <v>4.4214341380328417</v>
      </c>
      <c r="AW13">
        <f t="shared" si="49"/>
        <v>3.9843861157679199</v>
      </c>
      <c r="AX13">
        <f t="shared" si="50"/>
        <v>3.7714483128122622</v>
      </c>
      <c r="AY13">
        <f t="shared" si="51"/>
        <v>3.4165710299908385</v>
      </c>
      <c r="AZ13">
        <f t="shared" si="52"/>
        <v>3.802111156021029</v>
      </c>
      <c r="BA13">
        <f t="shared" si="53"/>
        <v>4.0426697287995506</v>
      </c>
      <c r="BB13">
        <f t="shared" si="54"/>
        <v>2.9781607589196897</v>
      </c>
      <c r="BC13">
        <f t="shared" si="55"/>
        <v>3.2687418351468707</v>
      </c>
      <c r="BD13">
        <f t="shared" si="56"/>
        <v>6.2920450525781533</v>
      </c>
      <c r="BE13">
        <f t="shared" si="57"/>
        <v>5.8109237795887161</v>
      </c>
      <c r="BF13">
        <f t="shared" si="58"/>
        <v>5.994783461487688</v>
      </c>
      <c r="BG13">
        <f t="shared" si="79"/>
        <v>5.5104924211234483</v>
      </c>
      <c r="BH13">
        <f t="shared" si="59"/>
        <v>3.9878281290024784</v>
      </c>
      <c r="BI13">
        <f t="shared" si="60"/>
        <v>3.7906046206227932</v>
      </c>
      <c r="BJ13">
        <f t="shared" si="61"/>
        <v>2.506852045647082</v>
      </c>
      <c r="BK13">
        <f t="shared" si="62"/>
        <v>2.8799424741310977</v>
      </c>
      <c r="BL13">
        <f t="shared" si="63"/>
        <v>6.0103675191853734</v>
      </c>
      <c r="BM13">
        <f t="shared" si="64"/>
        <v>7.0786592839187312</v>
      </c>
      <c r="BN13">
        <f t="shared" si="65"/>
        <v>5.9968432965250731</v>
      </c>
      <c r="BO13">
        <f t="shared" si="66"/>
        <v>5.0223702603544229</v>
      </c>
      <c r="BP13">
        <f t="shared" si="67"/>
        <v>4.4111728757380106</v>
      </c>
      <c r="BQ13">
        <f t="shared" si="68"/>
        <v>5.163019918940595</v>
      </c>
      <c r="BR13">
        <f t="shared" si="69"/>
        <v>9.6394649734805284</v>
      </c>
      <c r="BS13">
        <f t="shared" si="70"/>
        <v>9.2734470961073203</v>
      </c>
      <c r="BT13">
        <f t="shared" si="80"/>
        <v>6.1071449756629548</v>
      </c>
      <c r="BU13">
        <f t="shared" si="71"/>
        <v>6.365344057615161</v>
      </c>
      <c r="BW13">
        <f t="shared" si="72"/>
        <v>1.2305352864792221</v>
      </c>
      <c r="BX13">
        <f t="shared" si="73"/>
        <v>3.6544243338544549</v>
      </c>
      <c r="BY13">
        <f t="shared" si="74"/>
        <v>5.5330417587214153</v>
      </c>
      <c r="BZ13">
        <f t="shared" si="75"/>
        <v>6.4595018938202227</v>
      </c>
      <c r="CA13">
        <f t="shared" si="76"/>
        <v>6.4009596506282893</v>
      </c>
      <c r="CB13">
        <f t="shared" si="77"/>
        <v>8.4371240862403987</v>
      </c>
      <c r="CC13">
        <f t="shared" si="78"/>
        <v>8.5954819211206779</v>
      </c>
      <c r="CE13" t="s">
        <v>332</v>
      </c>
      <c r="CF13">
        <f t="shared" si="4"/>
        <v>6.2792032136143661</v>
      </c>
      <c r="CG13">
        <f t="shared" si="5"/>
        <v>4.202910126900381</v>
      </c>
      <c r="CH13">
        <f t="shared" si="6"/>
        <v>3.5940096714015501</v>
      </c>
      <c r="CI13">
        <f t="shared" si="7"/>
        <v>3.9223904424102898</v>
      </c>
      <c r="CJ13">
        <f t="shared" si="8"/>
        <v>3.1234512970332799</v>
      </c>
      <c r="CK13">
        <f t="shared" si="9"/>
        <v>6.0514844160834347</v>
      </c>
      <c r="CL13">
        <f t="shared" si="81"/>
        <v>5.7526379413055686</v>
      </c>
      <c r="CM13">
        <f t="shared" si="10"/>
        <v>3.8892163748126358</v>
      </c>
      <c r="CN13">
        <f t="shared" si="11"/>
        <v>2.6933972598890898</v>
      </c>
      <c r="CO13">
        <f t="shared" si="12"/>
        <v>6.5445134015520523</v>
      </c>
      <c r="CP13">
        <f t="shared" si="13"/>
        <v>5.509606778439748</v>
      </c>
      <c r="CQ13">
        <f t="shared" si="14"/>
        <v>4.7870963973393028</v>
      </c>
      <c r="CR13">
        <f t="shared" si="15"/>
        <v>9.4564560347939235</v>
      </c>
      <c r="CS13">
        <f t="shared" si="16"/>
        <v>6.2362445166390579</v>
      </c>
      <c r="CT13">
        <f>AVERAGE(BV13:BW13)</f>
        <v>1.2305352864792221</v>
      </c>
      <c r="CU13">
        <f t="shared" si="82"/>
        <v>4.5937330462879356</v>
      </c>
      <c r="CV13">
        <f t="shared" si="18"/>
        <v>6.430230772224256</v>
      </c>
      <c r="CW13">
        <f t="shared" si="19"/>
        <v>8.5163030036805374</v>
      </c>
      <c r="CY13" t="s">
        <v>332</v>
      </c>
      <c r="CZ13">
        <f t="shared" si="20"/>
        <v>4.6920410039720997</v>
      </c>
      <c r="DA13">
        <f t="shared" si="21"/>
        <v>4.3657753851756675</v>
      </c>
      <c r="DB13">
        <f t="shared" si="22"/>
        <v>4.1117505253357649</v>
      </c>
      <c r="DC13">
        <f t="shared" si="43"/>
        <v>5.6137388591103674</v>
      </c>
      <c r="DD13">
        <f t="shared" si="23"/>
        <v>5.6410786126374006</v>
      </c>
      <c r="DE13">
        <f t="shared" si="24"/>
        <v>6.5134222740642427</v>
      </c>
      <c r="DG13" t="s">
        <v>332</v>
      </c>
      <c r="DH13">
        <f t="shared" si="25"/>
        <v>1.4078362301645948</v>
      </c>
      <c r="DI13">
        <f t="shared" si="26"/>
        <v>1.5135346517892934</v>
      </c>
      <c r="DJ13">
        <f t="shared" si="27"/>
        <v>1.5417131616549749</v>
      </c>
      <c r="DK13">
        <f t="shared" si="28"/>
        <v>0.88332397756577541</v>
      </c>
      <c r="DL13">
        <f t="shared" si="29"/>
        <v>4.1451308639599267</v>
      </c>
      <c r="DM13">
        <f t="shared" si="30"/>
        <v>1.9626078026808005</v>
      </c>
      <c r="DO13" t="s">
        <v>332</v>
      </c>
      <c r="DP13">
        <f t="shared" si="44"/>
        <v>0.15202812953521067</v>
      </c>
      <c r="DQ13">
        <f t="shared" si="31"/>
        <v>0.10176122355691633</v>
      </c>
      <c r="DR13">
        <f t="shared" si="31"/>
        <v>0.1504274358146476</v>
      </c>
      <c r="DS13">
        <f t="shared" si="31"/>
        <v>0.12256908248640559</v>
      </c>
      <c r="DT13">
        <f t="shared" si="31"/>
        <v>8.5094993753644002E-2</v>
      </c>
      <c r="DU13">
        <f t="shared" si="31"/>
        <v>0.12778657255096831</v>
      </c>
      <c r="DV13">
        <f t="shared" si="31"/>
        <v>0.1206245995655231</v>
      </c>
      <c r="DW13">
        <f t="shared" si="31"/>
        <v>0.12146086090014153</v>
      </c>
      <c r="DX13">
        <f t="shared" si="31"/>
        <v>6.3205257677970403E-2</v>
      </c>
      <c r="DY13">
        <f t="shared" si="31"/>
        <v>0.16613208663014972</v>
      </c>
      <c r="DZ13">
        <f t="shared" si="31"/>
        <v>0.12092547163595804</v>
      </c>
      <c r="EA13">
        <f t="shared" si="31"/>
        <v>0.10066077873998329</v>
      </c>
      <c r="EB13">
        <f t="shared" si="31"/>
        <v>0.19346255771848031</v>
      </c>
      <c r="EC13">
        <f t="shared" si="31"/>
        <v>0.19195474098269591</v>
      </c>
      <c r="ED13">
        <f t="shared" si="31"/>
        <v>4.6129255688643012E-2</v>
      </c>
      <c r="EE13">
        <f t="shared" si="31"/>
        <v>0.13560991719116039</v>
      </c>
      <c r="EF13">
        <f t="shared" si="31"/>
        <v>0.12100700899635081</v>
      </c>
      <c r="EG13">
        <f t="shared" si="31"/>
        <v>0.14418228125124527</v>
      </c>
      <c r="EI13" t="s">
        <v>332</v>
      </c>
      <c r="EJ13">
        <f t="shared" si="32"/>
        <v>0.13473892963559153</v>
      </c>
      <c r="EK13">
        <f t="shared" si="33"/>
        <v>0.11181688293033931</v>
      </c>
      <c r="EL13">
        <f t="shared" si="45"/>
        <v>0.10176357271454502</v>
      </c>
      <c r="EM13">
        <f t="shared" si="34"/>
        <v>0.12923944566869702</v>
      </c>
      <c r="EN13">
        <f t="shared" si="35"/>
        <v>0.14384885146327309</v>
      </c>
      <c r="EO13">
        <f t="shared" si="36"/>
        <v>0.13359973581291881</v>
      </c>
      <c r="EQ13" t="s">
        <v>332</v>
      </c>
      <c r="ER13">
        <f t="shared" si="37"/>
        <v>2.8570743405718087E-2</v>
      </c>
      <c r="ES13">
        <f t="shared" si="38"/>
        <v>2.3288410669733119E-2</v>
      </c>
      <c r="ET13">
        <f t="shared" si="39"/>
        <v>3.3395098099867022E-2</v>
      </c>
      <c r="EU13">
        <f t="shared" si="40"/>
        <v>3.3518124386293265E-2</v>
      </c>
      <c r="EV13">
        <f t="shared" si="41"/>
        <v>8.4631010431135703E-2</v>
      </c>
      <c r="EW13">
        <f t="shared" si="42"/>
        <v>1.1717676087953283E-2</v>
      </c>
    </row>
    <row r="14" spans="1:153" x14ac:dyDescent="0.25">
      <c r="A14" t="s">
        <v>320</v>
      </c>
      <c r="B14">
        <v>813.68409999999994</v>
      </c>
      <c r="C14" t="s">
        <v>403</v>
      </c>
      <c r="D14" t="s">
        <v>299</v>
      </c>
      <c r="E14" t="s">
        <v>331</v>
      </c>
      <c r="F14">
        <v>0</v>
      </c>
      <c r="G14">
        <v>0</v>
      </c>
      <c r="H14">
        <v>288499.5</v>
      </c>
      <c r="I14">
        <v>318138</v>
      </c>
      <c r="J14">
        <v>531928.19999999995</v>
      </c>
      <c r="K14">
        <v>540487.80000000005</v>
      </c>
      <c r="L14">
        <v>244970</v>
      </c>
      <c r="M14">
        <v>200345.1</v>
      </c>
      <c r="N14">
        <v>207127.2</v>
      </c>
      <c r="O14">
        <v>164159</v>
      </c>
      <c r="P14">
        <v>232668.4</v>
      </c>
      <c r="Q14">
        <v>263393.7</v>
      </c>
      <c r="R14">
        <v>347837.9</v>
      </c>
      <c r="S14">
        <v>318538.3</v>
      </c>
      <c r="T14">
        <v>368983.3</v>
      </c>
      <c r="U14">
        <v>249474.7</v>
      </c>
      <c r="V14">
        <v>218057.9</v>
      </c>
      <c r="W14">
        <v>224198.6</v>
      </c>
      <c r="X14">
        <v>323340.59999999998</v>
      </c>
      <c r="Y14">
        <v>273959.3</v>
      </c>
      <c r="Z14">
        <v>279234.40000000002</v>
      </c>
      <c r="AA14">
        <v>287592.90000000002</v>
      </c>
      <c r="AB14">
        <v>357243.6</v>
      </c>
      <c r="AC14">
        <v>392431</v>
      </c>
      <c r="AD14">
        <v>471699.1</v>
      </c>
      <c r="AE14">
        <v>489025.3</v>
      </c>
      <c r="AF14">
        <v>562278.19999999995</v>
      </c>
      <c r="AG14">
        <v>527857.9</v>
      </c>
      <c r="AH14">
        <v>292553.59999999998</v>
      </c>
      <c r="AI14">
        <v>342642.3</v>
      </c>
      <c r="AJ14">
        <v>163546.1</v>
      </c>
      <c r="AK14">
        <v>377417.8</v>
      </c>
      <c r="AL14">
        <v>279282.3</v>
      </c>
      <c r="AM14">
        <v>402768.8</v>
      </c>
      <c r="AN14">
        <v>405835.6</v>
      </c>
      <c r="AO14">
        <v>323715.5</v>
      </c>
      <c r="AP14">
        <v>515669.4</v>
      </c>
      <c r="AQ14">
        <v>469247.8</v>
      </c>
      <c r="AS14" t="s">
        <v>331</v>
      </c>
      <c r="AT14">
        <f t="shared" si="46"/>
        <v>21.6087154804151</v>
      </c>
      <c r="AU14">
        <f t="shared" si="47"/>
        <v>21.312610562500129</v>
      </c>
      <c r="AV14">
        <f t="shared" si="48"/>
        <v>25.814258928550302</v>
      </c>
      <c r="AW14">
        <f t="shared" si="49"/>
        <v>25.234320898399453</v>
      </c>
      <c r="AX14">
        <f t="shared" si="50"/>
        <v>14.344206499892405</v>
      </c>
      <c r="AY14">
        <f t="shared" si="51"/>
        <v>13.454703977100589</v>
      </c>
      <c r="AZ14">
        <f t="shared" si="52"/>
        <v>12.42345989158191</v>
      </c>
      <c r="BA14">
        <f t="shared" si="53"/>
        <v>11.803616281626109</v>
      </c>
      <c r="BB14">
        <f t="shared" si="54"/>
        <v>15.096019457499493</v>
      </c>
      <c r="BC14">
        <f t="shared" si="55"/>
        <v>16.928422120366115</v>
      </c>
      <c r="BD14">
        <f t="shared" si="56"/>
        <v>23.122598323279099</v>
      </c>
      <c r="BE14">
        <f t="shared" si="57"/>
        <v>21.864980416978881</v>
      </c>
      <c r="BF14">
        <f t="shared" si="58"/>
        <v>19.690704532875927</v>
      </c>
      <c r="BG14">
        <f t="shared" si="79"/>
        <v>19.175719770125525</v>
      </c>
      <c r="BH14">
        <f t="shared" si="59"/>
        <v>18.673603467058566</v>
      </c>
      <c r="BI14">
        <f t="shared" si="60"/>
        <v>17.278290101373798</v>
      </c>
      <c r="BJ14">
        <f t="shared" si="61"/>
        <v>23.018644683168525</v>
      </c>
      <c r="BK14">
        <f t="shared" si="62"/>
        <v>21.77963899456531</v>
      </c>
      <c r="BL14">
        <f t="shared" si="63"/>
        <v>21.489574280641044</v>
      </c>
      <c r="BM14">
        <f t="shared" si="64"/>
        <v>22.58230431368192</v>
      </c>
      <c r="BN14">
        <f t="shared" si="65"/>
        <v>30.538544811202051</v>
      </c>
      <c r="BO14">
        <f t="shared" si="66"/>
        <v>26.266089135004329</v>
      </c>
      <c r="BP14">
        <f t="shared" si="67"/>
        <v>26.058024375927907</v>
      </c>
      <c r="BQ14">
        <f t="shared" si="68"/>
        <v>25.380222382044192</v>
      </c>
      <c r="BR14">
        <f t="shared" si="69"/>
        <v>29.57018428374225</v>
      </c>
      <c r="BS14">
        <f t="shared" si="70"/>
        <v>28.441904937918466</v>
      </c>
      <c r="BT14">
        <f t="shared" si="80"/>
        <v>18.315418553500415</v>
      </c>
      <c r="BU14">
        <f t="shared" si="71"/>
        <v>19.576945079478669</v>
      </c>
      <c r="BV14">
        <f>AJ14/AJ$4*40*2</f>
        <v>13.175732348614185</v>
      </c>
      <c r="BW14">
        <f t="shared" si="72"/>
        <v>17.906889397020226</v>
      </c>
      <c r="BX14">
        <f t="shared" si="73"/>
        <v>16.314612156558351</v>
      </c>
      <c r="BY14">
        <f t="shared" si="74"/>
        <v>20.866896848060527</v>
      </c>
      <c r="BZ14">
        <f t="shared" si="75"/>
        <v>20.246760063576133</v>
      </c>
      <c r="CA14">
        <f t="shared" si="76"/>
        <v>18.910018441788615</v>
      </c>
      <c r="CB14">
        <f t="shared" si="77"/>
        <v>25.723040147932469</v>
      </c>
      <c r="CC14">
        <f t="shared" si="78"/>
        <v>25.428697401756132</v>
      </c>
      <c r="CE14" t="s">
        <v>331</v>
      </c>
      <c r="CF14">
        <f t="shared" si="4"/>
        <v>21.460663021457613</v>
      </c>
      <c r="CG14">
        <f t="shared" si="5"/>
        <v>25.524289913474878</v>
      </c>
      <c r="CH14">
        <f t="shared" si="6"/>
        <v>13.899455238496497</v>
      </c>
      <c r="CI14">
        <f t="shared" si="7"/>
        <v>12.113538086604009</v>
      </c>
      <c r="CJ14">
        <f t="shared" si="8"/>
        <v>16.012220788932805</v>
      </c>
      <c r="CK14">
        <f t="shared" si="9"/>
        <v>22.49378937012899</v>
      </c>
      <c r="CL14">
        <f t="shared" si="81"/>
        <v>19.433212151500726</v>
      </c>
      <c r="CM14">
        <f t="shared" si="10"/>
        <v>17.975946784216184</v>
      </c>
      <c r="CN14">
        <f t="shared" si="11"/>
        <v>22.399141838866917</v>
      </c>
      <c r="CO14">
        <f t="shared" si="12"/>
        <v>22.035939297161484</v>
      </c>
      <c r="CP14">
        <f t="shared" si="13"/>
        <v>28.40231697310319</v>
      </c>
      <c r="CQ14">
        <f t="shared" si="14"/>
        <v>25.719123378986048</v>
      </c>
      <c r="CR14">
        <f t="shared" si="15"/>
        <v>29.006044610830358</v>
      </c>
      <c r="CS14">
        <f t="shared" si="16"/>
        <v>18.946181816489542</v>
      </c>
      <c r="CT14">
        <f>AVERAGE(BV14:BW14)</f>
        <v>15.541310872817206</v>
      </c>
      <c r="CU14">
        <f t="shared" si="82"/>
        <v>18.590754502309437</v>
      </c>
      <c r="CV14">
        <f t="shared" si="18"/>
        <v>19.578389252682374</v>
      </c>
      <c r="CW14">
        <f t="shared" si="19"/>
        <v>25.575868774844302</v>
      </c>
      <c r="CY14" t="s">
        <v>331</v>
      </c>
      <c r="CZ14">
        <f t="shared" si="20"/>
        <v>20.29480272447633</v>
      </c>
      <c r="DA14">
        <f t="shared" si="21"/>
        <v>16.873182748555269</v>
      </c>
      <c r="DB14">
        <f t="shared" si="22"/>
        <v>19.93610025819461</v>
      </c>
      <c r="DC14">
        <f t="shared" si="43"/>
        <v>25.385793216416904</v>
      </c>
      <c r="DD14">
        <f t="shared" si="23"/>
        <v>21.164512433379034</v>
      </c>
      <c r="DE14">
        <f t="shared" si="24"/>
        <v>21.248337509945369</v>
      </c>
      <c r="DG14" t="s">
        <v>331</v>
      </c>
      <c r="DH14">
        <f t="shared" si="25"/>
        <v>5.8994591259879687</v>
      </c>
      <c r="DI14">
        <f t="shared" si="26"/>
        <v>5.2434097493156377</v>
      </c>
      <c r="DJ14">
        <f t="shared" si="27"/>
        <v>2.2540709746505976</v>
      </c>
      <c r="DK14">
        <f t="shared" si="28"/>
        <v>3.196251386568512</v>
      </c>
      <c r="DL14">
        <f t="shared" si="29"/>
        <v>7.0011075340455413</v>
      </c>
      <c r="DM14">
        <f t="shared" si="30"/>
        <v>3.7801455972679787</v>
      </c>
      <c r="DO14" t="s">
        <v>331</v>
      </c>
      <c r="DP14">
        <f t="shared" si="44"/>
        <v>0.51959211172904007</v>
      </c>
      <c r="DQ14">
        <f t="shared" si="31"/>
        <v>0.61799631531312682</v>
      </c>
      <c r="DR14">
        <f t="shared" si="31"/>
        <v>0.58176232172801312</v>
      </c>
      <c r="DS14">
        <f t="shared" si="31"/>
        <v>0.37853071251795473</v>
      </c>
      <c r="DT14">
        <f t="shared" si="31"/>
        <v>0.43623533663239561</v>
      </c>
      <c r="DU14">
        <f t="shared" si="31"/>
        <v>0.47499159704562599</v>
      </c>
      <c r="DV14">
        <f t="shared" si="31"/>
        <v>0.40748669705339224</v>
      </c>
      <c r="DW14">
        <f t="shared" si="31"/>
        <v>0.5613917461743726</v>
      </c>
      <c r="DX14">
        <f t="shared" si="31"/>
        <v>0.52563487487519367</v>
      </c>
      <c r="DY14">
        <f t="shared" si="31"/>
        <v>0.55938101913345673</v>
      </c>
      <c r="DZ14">
        <f t="shared" si="31"/>
        <v>0.62337725969240665</v>
      </c>
      <c r="EA14">
        <f t="shared" si="31"/>
        <v>0.54080945378024481</v>
      </c>
      <c r="EB14">
        <f t="shared" si="31"/>
        <v>0.59341296137373434</v>
      </c>
      <c r="EC14">
        <f t="shared" si="31"/>
        <v>0.58317299995083005</v>
      </c>
      <c r="ED14">
        <f t="shared" si="31"/>
        <v>0.58259938651582743</v>
      </c>
      <c r="EE14">
        <f t="shared" si="31"/>
        <v>0.5488108806445765</v>
      </c>
      <c r="EF14">
        <f t="shared" si="31"/>
        <v>0.36843503885847323</v>
      </c>
      <c r="EG14">
        <f t="shared" si="31"/>
        <v>0.43300327657973864</v>
      </c>
      <c r="EI14" t="s">
        <v>331</v>
      </c>
      <c r="EJ14">
        <f t="shared" si="32"/>
        <v>0.57311691625672667</v>
      </c>
      <c r="EK14">
        <f t="shared" si="33"/>
        <v>0.42991921539865879</v>
      </c>
      <c r="EL14">
        <f t="shared" si="45"/>
        <v>0.49817110603431952</v>
      </c>
      <c r="EM14">
        <f t="shared" si="34"/>
        <v>0.57452257753536939</v>
      </c>
      <c r="EN14">
        <f t="shared" si="35"/>
        <v>0.58639511594679727</v>
      </c>
      <c r="EO14">
        <f t="shared" si="36"/>
        <v>0.45008306536092951</v>
      </c>
      <c r="EQ14" t="s">
        <v>331</v>
      </c>
      <c r="ER14">
        <f t="shared" si="37"/>
        <v>4.9768505076773308E-2</v>
      </c>
      <c r="ES14">
        <f t="shared" si="38"/>
        <v>4.8539629186311557E-2</v>
      </c>
      <c r="ET14">
        <f t="shared" si="39"/>
        <v>8.0544304487912055E-2</v>
      </c>
      <c r="EU14">
        <f t="shared" si="40"/>
        <v>4.3316402625518266E-2</v>
      </c>
      <c r="EV14">
        <f t="shared" si="41"/>
        <v>6.0843959371896543E-3</v>
      </c>
      <c r="EW14">
        <f t="shared" si="42"/>
        <v>9.1392835953475499E-2</v>
      </c>
    </row>
    <row r="15" spans="1:153" x14ac:dyDescent="0.25">
      <c r="A15" t="s">
        <v>320</v>
      </c>
      <c r="B15">
        <v>811.66729999999995</v>
      </c>
      <c r="C15" t="s">
        <v>402</v>
      </c>
      <c r="D15" t="s">
        <v>300</v>
      </c>
      <c r="E15" t="s">
        <v>330</v>
      </c>
      <c r="F15">
        <v>0</v>
      </c>
      <c r="G15">
        <v>0</v>
      </c>
      <c r="H15">
        <v>88052.3</v>
      </c>
      <c r="I15">
        <v>102070</v>
      </c>
      <c r="J15">
        <v>190256.3</v>
      </c>
      <c r="K15">
        <v>191185.2</v>
      </c>
      <c r="L15">
        <v>89454.8</v>
      </c>
      <c r="M15">
        <v>65427.1</v>
      </c>
      <c r="N15">
        <v>78002.600000000006</v>
      </c>
      <c r="O15">
        <v>66722.2</v>
      </c>
      <c r="P15">
        <v>86667.199999999997</v>
      </c>
      <c r="Q15">
        <v>101443.9</v>
      </c>
      <c r="R15">
        <v>121566.9</v>
      </c>
      <c r="S15">
        <v>115794.9</v>
      </c>
      <c r="T15">
        <v>43984.800000000003</v>
      </c>
      <c r="U15">
        <v>8433.2999999999993</v>
      </c>
      <c r="V15">
        <v>74686</v>
      </c>
      <c r="W15">
        <v>77727.600000000006</v>
      </c>
      <c r="X15">
        <v>109616.4</v>
      </c>
      <c r="Y15">
        <v>95365.7</v>
      </c>
      <c r="Z15">
        <v>86224.5</v>
      </c>
      <c r="AA15">
        <v>89279.6</v>
      </c>
      <c r="AB15">
        <v>116280.8</v>
      </c>
      <c r="AC15">
        <v>137595.1</v>
      </c>
      <c r="AD15">
        <v>143156.1</v>
      </c>
      <c r="AE15">
        <v>160091.4</v>
      </c>
      <c r="AF15">
        <v>171906.4</v>
      </c>
      <c r="AG15">
        <v>165386.4</v>
      </c>
      <c r="AH15">
        <v>88314.2</v>
      </c>
      <c r="AI15">
        <v>109490.5</v>
      </c>
      <c r="AJ15">
        <v>33217.1</v>
      </c>
      <c r="AK15">
        <v>127626.4</v>
      </c>
      <c r="AL15">
        <v>103796.4</v>
      </c>
      <c r="AM15">
        <v>146030.5</v>
      </c>
      <c r="AN15">
        <v>138903</v>
      </c>
      <c r="AO15">
        <v>117774</v>
      </c>
      <c r="AP15">
        <v>172434.1</v>
      </c>
      <c r="AQ15">
        <v>159465.79999999999</v>
      </c>
      <c r="AS15" t="s">
        <v>330</v>
      </c>
      <c r="AT15">
        <f t="shared" si="46"/>
        <v>6.595148685166369</v>
      </c>
      <c r="AU15">
        <f t="shared" si="47"/>
        <v>6.8378444577962663</v>
      </c>
      <c r="AV15">
        <f t="shared" si="48"/>
        <v>9.2330607608093445</v>
      </c>
      <c r="AW15">
        <f t="shared" si="49"/>
        <v>8.9260639885390187</v>
      </c>
      <c r="AX15">
        <f t="shared" si="50"/>
        <v>5.2380214867394992</v>
      </c>
      <c r="AY15">
        <f t="shared" si="51"/>
        <v>4.393929587397734</v>
      </c>
      <c r="AZ15">
        <f t="shared" si="52"/>
        <v>4.6785848142547533</v>
      </c>
      <c r="BA15">
        <f t="shared" si="53"/>
        <v>4.7975636198192815</v>
      </c>
      <c r="BB15">
        <f t="shared" si="54"/>
        <v>5.6231518226239574</v>
      </c>
      <c r="BC15">
        <f t="shared" si="55"/>
        <v>6.5198414416753625</v>
      </c>
      <c r="BD15">
        <f t="shared" si="56"/>
        <v>8.0811855122924712</v>
      </c>
      <c r="BE15">
        <f t="shared" si="57"/>
        <v>7.9483478780605896</v>
      </c>
      <c r="BF15">
        <f t="shared" si="58"/>
        <v>2.3472382103407963</v>
      </c>
      <c r="BG15">
        <f t="shared" si="79"/>
        <v>0.64822043091904535</v>
      </c>
      <c r="BH15">
        <f t="shared" si="59"/>
        <v>6.3958093173452379</v>
      </c>
      <c r="BI15">
        <f t="shared" si="60"/>
        <v>5.9902248349612446</v>
      </c>
      <c r="BJ15">
        <f t="shared" si="61"/>
        <v>7.8036007944813441</v>
      </c>
      <c r="BK15">
        <f t="shared" si="62"/>
        <v>7.5815295135591931</v>
      </c>
      <c r="BL15">
        <f t="shared" si="63"/>
        <v>6.6357432950995063</v>
      </c>
      <c r="BM15">
        <f t="shared" si="64"/>
        <v>7.0103924547643439</v>
      </c>
      <c r="BN15">
        <f t="shared" si="65"/>
        <v>9.9401260693891338</v>
      </c>
      <c r="BO15">
        <f t="shared" si="66"/>
        <v>9.2094792744197935</v>
      </c>
      <c r="BP15">
        <f t="shared" si="67"/>
        <v>7.908357559645065</v>
      </c>
      <c r="BQ15">
        <f t="shared" si="68"/>
        <v>8.308681234800714</v>
      </c>
      <c r="BR15">
        <f t="shared" si="69"/>
        <v>9.0405495492350756</v>
      </c>
      <c r="BS15">
        <f t="shared" si="70"/>
        <v>8.9113078857483394</v>
      </c>
      <c r="BT15">
        <f t="shared" si="80"/>
        <v>5.5289408068044494</v>
      </c>
      <c r="BU15">
        <f t="shared" si="71"/>
        <v>6.2557644086111353</v>
      </c>
      <c r="BV15">
        <f>AJ15/AJ$4*40*2</f>
        <v>2.6760627064610665</v>
      </c>
      <c r="BW15">
        <f t="shared" si="72"/>
        <v>6.0553366294325865</v>
      </c>
      <c r="BX15">
        <f t="shared" si="73"/>
        <v>6.0633918055207694</v>
      </c>
      <c r="BY15">
        <f t="shared" si="74"/>
        <v>7.5656390966000924</v>
      </c>
      <c r="BZ15">
        <f t="shared" si="75"/>
        <v>6.9297412871392163</v>
      </c>
      <c r="CA15">
        <f t="shared" si="76"/>
        <v>6.8798327913344046</v>
      </c>
      <c r="CB15">
        <f t="shared" si="77"/>
        <v>8.6014979309856319</v>
      </c>
      <c r="CC15">
        <f t="shared" si="78"/>
        <v>8.641505776114375</v>
      </c>
      <c r="CE15" t="s">
        <v>330</v>
      </c>
      <c r="CF15">
        <f t="shared" si="4"/>
        <v>6.7164965714813176</v>
      </c>
      <c r="CG15">
        <f t="shared" si="5"/>
        <v>9.0795623746741825</v>
      </c>
      <c r="CH15">
        <f t="shared" si="6"/>
        <v>4.815975537068617</v>
      </c>
      <c r="CI15">
        <f t="shared" si="7"/>
        <v>4.7380742170370169</v>
      </c>
      <c r="CJ15">
        <f t="shared" si="8"/>
        <v>6.0714966321496604</v>
      </c>
      <c r="CK15">
        <f t="shared" si="9"/>
        <v>8.0147666951765295</v>
      </c>
      <c r="CL15">
        <f t="shared" si="81"/>
        <v>1.4977293206299209</v>
      </c>
      <c r="CM15">
        <f t="shared" si="10"/>
        <v>6.1930170761532413</v>
      </c>
      <c r="CN15">
        <f t="shared" si="11"/>
        <v>7.6925651540202686</v>
      </c>
      <c r="CO15">
        <f t="shared" si="12"/>
        <v>6.8230678749319251</v>
      </c>
      <c r="CP15">
        <f t="shared" si="13"/>
        <v>9.5748026719044645</v>
      </c>
      <c r="CQ15">
        <f t="shared" si="14"/>
        <v>8.1085193972228886</v>
      </c>
      <c r="CR15">
        <f t="shared" si="15"/>
        <v>8.9759287174917084</v>
      </c>
      <c r="CS15">
        <f t="shared" si="16"/>
        <v>5.8923526077077923</v>
      </c>
      <c r="CT15">
        <f>AVERAGE(BV15:BW15)</f>
        <v>4.3656996679468261</v>
      </c>
      <c r="CU15">
        <f t="shared" si="82"/>
        <v>6.8145154510604309</v>
      </c>
      <c r="CV15">
        <f t="shared" si="18"/>
        <v>6.90478703923681</v>
      </c>
      <c r="CW15">
        <f t="shared" si="19"/>
        <v>8.6215018535500043</v>
      </c>
      <c r="CY15" t="s">
        <v>330</v>
      </c>
      <c r="CZ15">
        <f t="shared" si="20"/>
        <v>6.8706781610747063</v>
      </c>
      <c r="DA15">
        <f t="shared" si="21"/>
        <v>6.2747791814544023</v>
      </c>
      <c r="DB15">
        <f t="shared" si="22"/>
        <v>5.1277705169344765</v>
      </c>
      <c r="DC15">
        <f t="shared" si="43"/>
        <v>8.1687966480197591</v>
      </c>
      <c r="DD15">
        <f t="shared" si="23"/>
        <v>6.4113269977154417</v>
      </c>
      <c r="DE15">
        <f t="shared" si="24"/>
        <v>7.4469347812824154</v>
      </c>
      <c r="DG15" t="s">
        <v>330</v>
      </c>
      <c r="DH15">
        <f t="shared" si="25"/>
        <v>2.1359710092550421</v>
      </c>
      <c r="DI15">
        <f t="shared" si="26"/>
        <v>1.6477776686230741</v>
      </c>
      <c r="DJ15">
        <f t="shared" si="27"/>
        <v>3.2318818704602794</v>
      </c>
      <c r="DK15">
        <f t="shared" si="28"/>
        <v>1.3768573304595106</v>
      </c>
      <c r="DL15">
        <f t="shared" si="29"/>
        <v>2.3485216169815737</v>
      </c>
      <c r="DM15">
        <f t="shared" si="30"/>
        <v>1.0182058217027674</v>
      </c>
      <c r="DO15" t="s">
        <v>330</v>
      </c>
      <c r="DP15">
        <f t="shared" si="44"/>
        <v>0.1626156020206595</v>
      </c>
      <c r="DQ15">
        <f t="shared" si="31"/>
        <v>0.21983514962514578</v>
      </c>
      <c r="DR15">
        <f t="shared" si="31"/>
        <v>0.20157287186842435</v>
      </c>
      <c r="DS15">
        <f t="shared" si="31"/>
        <v>0.14805803197344602</v>
      </c>
      <c r="DT15">
        <f t="shared" si="31"/>
        <v>0.16541124507968952</v>
      </c>
      <c r="DU15">
        <f t="shared" si="31"/>
        <v>0.16924435317890429</v>
      </c>
      <c r="DV15">
        <f t="shared" si="31"/>
        <v>3.1405244237833162E-2</v>
      </c>
      <c r="DW15">
        <f t="shared" si="31"/>
        <v>0.19340893206927529</v>
      </c>
      <c r="DX15">
        <f t="shared" si="31"/>
        <v>0.18051943915040911</v>
      </c>
      <c r="DY15">
        <f t="shared" si="31"/>
        <v>0.17320317550465428</v>
      </c>
      <c r="DZ15">
        <f t="shared" si="31"/>
        <v>0.21014885008711343</v>
      </c>
      <c r="EA15">
        <f t="shared" si="31"/>
        <v>0.17050207666726125</v>
      </c>
      <c r="EB15">
        <f t="shared" si="31"/>
        <v>0.18363180891397723</v>
      </c>
      <c r="EC15">
        <f t="shared" si="31"/>
        <v>0.18136957516233418</v>
      </c>
      <c r="ED15">
        <f t="shared" si="31"/>
        <v>0.16365761994419939</v>
      </c>
      <c r="EE15">
        <f t="shared" si="31"/>
        <v>0.20116882428832902</v>
      </c>
      <c r="EF15">
        <f t="shared" si="31"/>
        <v>0.12993742479413395</v>
      </c>
      <c r="EG15">
        <f t="shared" si="31"/>
        <v>0.14596331348467234</v>
      </c>
      <c r="EI15" t="s">
        <v>330</v>
      </c>
      <c r="EJ15">
        <f t="shared" si="32"/>
        <v>0.19467454117140989</v>
      </c>
      <c r="EK15">
        <f t="shared" si="33"/>
        <v>0.16090454341067995</v>
      </c>
      <c r="EL15">
        <f t="shared" si="45"/>
        <v>0.13511120515250585</v>
      </c>
      <c r="EM15">
        <f t="shared" si="34"/>
        <v>0.184618034086343</v>
      </c>
      <c r="EN15">
        <f t="shared" si="35"/>
        <v>0.17621966800683694</v>
      </c>
      <c r="EO15">
        <f t="shared" si="36"/>
        <v>0.15902318752237846</v>
      </c>
      <c r="EQ15" t="s">
        <v>330</v>
      </c>
      <c r="ER15">
        <f t="shared" si="37"/>
        <v>2.9226860622029574E-2</v>
      </c>
      <c r="ES15">
        <f t="shared" si="38"/>
        <v>1.1289279051618084E-2</v>
      </c>
      <c r="ET15">
        <f t="shared" si="39"/>
        <v>9.0042931448576738E-2</v>
      </c>
      <c r="EU15">
        <f t="shared" si="40"/>
        <v>2.2151544144398568E-2</v>
      </c>
      <c r="EV15">
        <f t="shared" si="41"/>
        <v>1.0937696925440018E-2</v>
      </c>
      <c r="EW15">
        <f t="shared" si="42"/>
        <v>3.7368413143803084E-2</v>
      </c>
    </row>
    <row r="16" spans="1:153" x14ac:dyDescent="0.25">
      <c r="A16" t="s">
        <v>0</v>
      </c>
      <c r="B16" t="s">
        <v>320</v>
      </c>
    </row>
    <row r="17" spans="83:117" x14ac:dyDescent="0.25">
      <c r="CE17" t="s">
        <v>513</v>
      </c>
      <c r="CF17">
        <f>SUM(CF5:CF15)</f>
        <v>97.40290679367348</v>
      </c>
      <c r="CG17">
        <f t="shared" ref="CG17:DM17" si="83">SUM(CG5:CG15)</f>
        <v>110.63033339887032</v>
      </c>
      <c r="CH17">
        <f t="shared" si="83"/>
        <v>63.506657198910737</v>
      </c>
      <c r="CI17">
        <f t="shared" si="83"/>
        <v>62.18616495232326</v>
      </c>
      <c r="CJ17">
        <f t="shared" si="83"/>
        <v>78.370958154045454</v>
      </c>
      <c r="CK17">
        <f t="shared" si="83"/>
        <v>112.07193011281466</v>
      </c>
      <c r="CL17">
        <f t="shared" si="83"/>
        <v>80.920148875974675</v>
      </c>
      <c r="CM17">
        <f t="shared" si="83"/>
        <v>82.70721963352554</v>
      </c>
      <c r="CN17">
        <f t="shared" si="83"/>
        <v>86.644680072256008</v>
      </c>
      <c r="CO17">
        <f t="shared" si="83"/>
        <v>95.269214006220153</v>
      </c>
      <c r="CP17">
        <f t="shared" si="83"/>
        <v>122.09499667254481</v>
      </c>
      <c r="CQ17">
        <f t="shared" si="83"/>
        <v>104.65162611613511</v>
      </c>
      <c r="CR17">
        <f t="shared" si="83"/>
        <v>141.75150589873161</v>
      </c>
      <c r="CS17">
        <f t="shared" si="83"/>
        <v>93.540689747017908</v>
      </c>
      <c r="CT17">
        <f t="shared" si="83"/>
        <v>62.370965346270502</v>
      </c>
      <c r="CU17">
        <f t="shared" si="83"/>
        <v>97.005633492043074</v>
      </c>
      <c r="CV17">
        <f t="shared" si="83"/>
        <v>108.20766785840944</v>
      </c>
      <c r="CW17">
        <f t="shared" si="83"/>
        <v>128.51659977994797</v>
      </c>
      <c r="CX17">
        <f t="shared" si="83"/>
        <v>0</v>
      </c>
      <c r="CY17">
        <f t="shared" si="83"/>
        <v>0</v>
      </c>
      <c r="CZ17">
        <f t="shared" si="83"/>
        <v>90.513299130484853</v>
      </c>
      <c r="DA17">
        <f t="shared" si="83"/>
        <v>84.209684406394459</v>
      </c>
      <c r="DB17">
        <f t="shared" si="83"/>
        <v>84.276316328121695</v>
      </c>
      <c r="DC17">
        <f t="shared" si="83"/>
        <v>107.33861226496667</v>
      </c>
      <c r="DD17">
        <f t="shared" si="83"/>
        <v>99.221053664006661</v>
      </c>
      <c r="DE17">
        <f t="shared" si="83"/>
        <v>111.24330037680016</v>
      </c>
      <c r="DF17">
        <f t="shared" si="83"/>
        <v>0</v>
      </c>
      <c r="DG17">
        <f t="shared" si="83"/>
        <v>0</v>
      </c>
      <c r="DH17">
        <f t="shared" si="83"/>
        <v>26.764079976486489</v>
      </c>
      <c r="DI17">
        <f t="shared" si="83"/>
        <v>26.020454601621761</v>
      </c>
      <c r="DJ17">
        <f t="shared" si="83"/>
        <v>15.825013543413389</v>
      </c>
      <c r="DK17">
        <f t="shared" si="83"/>
        <v>15.18764713833421</v>
      </c>
      <c r="DL17">
        <f t="shared" si="83"/>
        <v>45.762457219146057</v>
      </c>
      <c r="DM17">
        <f t="shared" si="83"/>
        <v>17.435058453062684</v>
      </c>
    </row>
    <row r="19" spans="83:117" x14ac:dyDescent="0.25">
      <c r="CE19" t="s">
        <v>522</v>
      </c>
      <c r="CF19">
        <v>4130.2903829781471</v>
      </c>
      <c r="CG19">
        <v>4130.1686241514581</v>
      </c>
      <c r="CH19">
        <v>2389.198254918063</v>
      </c>
      <c r="CI19">
        <v>3200.1466951058646</v>
      </c>
      <c r="CJ19">
        <v>3670.5464790042661</v>
      </c>
      <c r="CK19">
        <v>4735.618379364365</v>
      </c>
      <c r="CL19">
        <v>4769.0421042025882</v>
      </c>
      <c r="CM19">
        <v>3202.032610332094</v>
      </c>
      <c r="CN19">
        <v>4261.3500187150539</v>
      </c>
      <c r="CO19">
        <v>3939.3434069853856</v>
      </c>
      <c r="CP19">
        <v>4556.2003636638519</v>
      </c>
      <c r="CQ19">
        <v>4755.6719282937838</v>
      </c>
      <c r="CR19">
        <v>4888.0032117401315</v>
      </c>
      <c r="CS19">
        <v>3248.809841691399</v>
      </c>
      <c r="CT19">
        <v>2667.5810569867463</v>
      </c>
      <c r="CU19">
        <v>3387.4609921134688</v>
      </c>
      <c r="CV19">
        <v>5313.9324949500833</v>
      </c>
      <c r="CW19">
        <v>5906.6224571939101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32"/>
  <sheetViews>
    <sheetView zoomScale="70" zoomScaleNormal="70" workbookViewId="0"/>
  </sheetViews>
  <sheetFormatPr baseColWidth="10" defaultColWidth="9.140625" defaultRowHeight="15" x14ac:dyDescent="0.25"/>
  <cols>
    <col min="83" max="83" width="10.140625" bestFit="1" customWidth="1"/>
    <col min="119" max="119" width="10.140625" bestFit="1" customWidth="1"/>
  </cols>
  <sheetData>
    <row r="3" spans="1:153" x14ac:dyDescent="0.25">
      <c r="A3" t="s">
        <v>0</v>
      </c>
      <c r="B3" t="s">
        <v>246</v>
      </c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246</v>
      </c>
      <c r="B4">
        <v>820.68050000000005</v>
      </c>
      <c r="C4" t="s">
        <v>247</v>
      </c>
      <c r="D4" t="s">
        <v>120</v>
      </c>
      <c r="E4" t="s">
        <v>248</v>
      </c>
      <c r="F4">
        <v>1089543.3999999999</v>
      </c>
      <c r="G4">
        <v>0</v>
      </c>
      <c r="H4">
        <v>491149.6</v>
      </c>
      <c r="I4">
        <v>311338.5</v>
      </c>
      <c r="J4">
        <v>352351.7</v>
      </c>
      <c r="K4">
        <v>287236.2</v>
      </c>
      <c r="L4">
        <v>858678.5</v>
      </c>
      <c r="M4">
        <v>504197.1</v>
      </c>
      <c r="N4">
        <v>632881.19999999995</v>
      </c>
      <c r="O4">
        <v>857166.7</v>
      </c>
      <c r="P4">
        <v>745229.4</v>
      </c>
      <c r="Q4">
        <v>482789.7</v>
      </c>
      <c r="R4">
        <v>644098.9</v>
      </c>
      <c r="S4">
        <v>490306.9</v>
      </c>
      <c r="T4">
        <v>471655.2</v>
      </c>
      <c r="U4">
        <v>448561.4</v>
      </c>
      <c r="V4">
        <v>813715</v>
      </c>
      <c r="W4">
        <v>751869.3</v>
      </c>
      <c r="X4">
        <v>423491.8</v>
      </c>
      <c r="Y4">
        <v>683832.9</v>
      </c>
      <c r="Z4">
        <v>773562.2</v>
      </c>
      <c r="AA4">
        <v>572019.5</v>
      </c>
      <c r="AB4">
        <v>724939</v>
      </c>
      <c r="AC4">
        <v>603649</v>
      </c>
      <c r="AD4">
        <v>747011.4</v>
      </c>
      <c r="AE4">
        <v>644725</v>
      </c>
      <c r="AF4">
        <v>617338.19999999995</v>
      </c>
      <c r="AG4">
        <v>596001.30000000005</v>
      </c>
      <c r="AH4">
        <v>529410.6</v>
      </c>
      <c r="AI4">
        <v>588713.80000000005</v>
      </c>
      <c r="AJ4">
        <v>670153.1</v>
      </c>
      <c r="AK4">
        <v>363492.7</v>
      </c>
      <c r="AL4">
        <v>857217.8</v>
      </c>
      <c r="AM4">
        <v>777047.3</v>
      </c>
      <c r="AN4">
        <v>507709.5</v>
      </c>
      <c r="AO4">
        <v>203130.5</v>
      </c>
      <c r="AP4">
        <v>336759.7</v>
      </c>
      <c r="AQ4">
        <v>409776.3</v>
      </c>
    </row>
    <row r="5" spans="1:153" x14ac:dyDescent="0.25">
      <c r="AT5" s="2" t="s">
        <v>526</v>
      </c>
      <c r="AU5" s="2" t="s">
        <v>527</v>
      </c>
      <c r="AV5" s="2" t="s">
        <v>528</v>
      </c>
      <c r="AW5" s="2" t="s">
        <v>529</v>
      </c>
      <c r="AX5" s="2" t="s">
        <v>530</v>
      </c>
      <c r="AY5" s="2" t="s">
        <v>531</v>
      </c>
      <c r="AZ5" s="2" t="s">
        <v>532</v>
      </c>
      <c r="BA5" s="2" t="s">
        <v>533</v>
      </c>
      <c r="BB5" s="2" t="s">
        <v>534</v>
      </c>
      <c r="BC5" s="2" t="s">
        <v>535</v>
      </c>
      <c r="BD5" s="2" t="s">
        <v>536</v>
      </c>
      <c r="BE5" s="2" t="s">
        <v>537</v>
      </c>
      <c r="BF5" s="2" t="s">
        <v>538</v>
      </c>
      <c r="BG5" s="2" t="s">
        <v>539</v>
      </c>
      <c r="BH5" s="2" t="s">
        <v>540</v>
      </c>
      <c r="BI5" s="2" t="s">
        <v>541</v>
      </c>
      <c r="BJ5" s="2" t="s">
        <v>542</v>
      </c>
      <c r="BK5" s="2" t="s">
        <v>543</v>
      </c>
      <c r="BL5" s="2" t="s">
        <v>544</v>
      </c>
      <c r="BM5" s="2" t="s">
        <v>545</v>
      </c>
      <c r="BN5" s="2" t="s">
        <v>546</v>
      </c>
      <c r="BO5" s="2" t="s">
        <v>547</v>
      </c>
      <c r="BP5" s="2" t="s">
        <v>548</v>
      </c>
      <c r="BQ5" s="2" t="s">
        <v>549</v>
      </c>
      <c r="BR5" s="2" t="s">
        <v>550</v>
      </c>
      <c r="BS5" s="2" t="s">
        <v>551</v>
      </c>
      <c r="BT5" s="2" t="s">
        <v>552</v>
      </c>
      <c r="BU5" s="2" t="s">
        <v>553</v>
      </c>
      <c r="BV5" s="2" t="s">
        <v>554</v>
      </c>
      <c r="BW5" s="2" t="s">
        <v>555</v>
      </c>
      <c r="BX5" s="2" t="s">
        <v>556</v>
      </c>
      <c r="BY5" s="2" t="s">
        <v>557</v>
      </c>
      <c r="BZ5" s="2" t="s">
        <v>558</v>
      </c>
      <c r="CA5" s="2" t="s">
        <v>559</v>
      </c>
      <c r="CB5" s="2" t="s">
        <v>560</v>
      </c>
      <c r="CC5" s="2" t="s">
        <v>561</v>
      </c>
      <c r="CD5" s="2"/>
      <c r="CE5" s="2"/>
      <c r="CF5" s="2" t="s">
        <v>523</v>
      </c>
      <c r="CG5" s="2" t="s">
        <v>524</v>
      </c>
      <c r="CH5" s="2" t="s">
        <v>525</v>
      </c>
      <c r="CI5" s="2" t="s">
        <v>562</v>
      </c>
      <c r="CJ5" s="2" t="s">
        <v>563</v>
      </c>
      <c r="CK5" s="2" t="s">
        <v>564</v>
      </c>
      <c r="CL5" s="2" t="s">
        <v>565</v>
      </c>
      <c r="CM5" s="2" t="s">
        <v>566</v>
      </c>
      <c r="CN5" s="2" t="s">
        <v>567</v>
      </c>
      <c r="CO5" s="2" t="s">
        <v>568</v>
      </c>
      <c r="CP5" s="2" t="s">
        <v>569</v>
      </c>
      <c r="CQ5" s="2" t="s">
        <v>570</v>
      </c>
      <c r="CR5" s="2" t="s">
        <v>571</v>
      </c>
      <c r="CS5" s="2" t="s">
        <v>572</v>
      </c>
      <c r="CT5" s="2" t="s">
        <v>573</v>
      </c>
      <c r="CU5" s="2" t="s">
        <v>574</v>
      </c>
      <c r="CV5" s="2" t="s">
        <v>575</v>
      </c>
      <c r="CW5" s="2" t="s">
        <v>576</v>
      </c>
      <c r="CX5" s="2"/>
      <c r="CY5" s="2"/>
      <c r="CZ5" s="3" t="s">
        <v>577</v>
      </c>
      <c r="DA5" s="3" t="s">
        <v>578</v>
      </c>
      <c r="DB5" s="3" t="s">
        <v>579</v>
      </c>
      <c r="DC5" s="3" t="s">
        <v>580</v>
      </c>
      <c r="DD5" s="3" t="s">
        <v>581</v>
      </c>
      <c r="DE5" s="3" t="s">
        <v>582</v>
      </c>
      <c r="DF5" s="2"/>
      <c r="DG5" s="2"/>
      <c r="DH5" s="3" t="s">
        <v>577</v>
      </c>
      <c r="DI5" s="3" t="s">
        <v>578</v>
      </c>
      <c r="DJ5" s="3" t="s">
        <v>579</v>
      </c>
      <c r="DK5" s="3" t="s">
        <v>580</v>
      </c>
      <c r="DL5" s="3" t="s">
        <v>581</v>
      </c>
      <c r="DM5" s="3" t="s">
        <v>582</v>
      </c>
      <c r="DN5" s="2"/>
      <c r="DO5" s="2"/>
      <c r="DP5" s="2" t="s">
        <v>523</v>
      </c>
      <c r="DQ5" s="2" t="s">
        <v>524</v>
      </c>
      <c r="DR5" s="2" t="s">
        <v>525</v>
      </c>
      <c r="DS5" s="2" t="s">
        <v>562</v>
      </c>
      <c r="DT5" s="2" t="s">
        <v>563</v>
      </c>
      <c r="DU5" s="2" t="s">
        <v>564</v>
      </c>
      <c r="DV5" s="2" t="s">
        <v>565</v>
      </c>
      <c r="DW5" s="2" t="s">
        <v>566</v>
      </c>
      <c r="DX5" s="2" t="s">
        <v>567</v>
      </c>
      <c r="DY5" s="2" t="s">
        <v>568</v>
      </c>
      <c r="DZ5" s="2" t="s">
        <v>569</v>
      </c>
      <c r="EA5" s="2" t="s">
        <v>570</v>
      </c>
      <c r="EB5" s="2" t="s">
        <v>571</v>
      </c>
      <c r="EC5" s="2" t="s">
        <v>572</v>
      </c>
      <c r="ED5" s="2" t="s">
        <v>573</v>
      </c>
      <c r="EE5" s="2" t="s">
        <v>574</v>
      </c>
      <c r="EF5" s="2" t="s">
        <v>575</v>
      </c>
      <c r="EG5" s="2" t="s">
        <v>576</v>
      </c>
      <c r="EH5" s="2"/>
      <c r="EI5" s="2"/>
      <c r="EJ5" s="3" t="s">
        <v>577</v>
      </c>
      <c r="EK5" s="3" t="s">
        <v>578</v>
      </c>
      <c r="EL5" s="3" t="s">
        <v>579</v>
      </c>
      <c r="EM5" s="3" t="s">
        <v>580</v>
      </c>
      <c r="EN5" s="3" t="s">
        <v>581</v>
      </c>
      <c r="EO5" s="3" t="s">
        <v>582</v>
      </c>
      <c r="EP5" s="2"/>
      <c r="EQ5" s="2"/>
      <c r="ER5" s="3" t="s">
        <v>577</v>
      </c>
      <c r="ES5" s="3" t="s">
        <v>578</v>
      </c>
      <c r="ET5" s="3" t="s">
        <v>579</v>
      </c>
      <c r="EU5" s="3" t="s">
        <v>580</v>
      </c>
      <c r="EV5" s="3" t="s">
        <v>581</v>
      </c>
      <c r="EW5" s="3" t="s">
        <v>582</v>
      </c>
    </row>
    <row r="6" spans="1:153" x14ac:dyDescent="0.25">
      <c r="F6" s="2" t="s">
        <v>333</v>
      </c>
      <c r="G6" s="2" t="s">
        <v>333</v>
      </c>
      <c r="H6" s="2" t="s">
        <v>526</v>
      </c>
      <c r="I6" s="2" t="s">
        <v>527</v>
      </c>
      <c r="J6" s="2" t="s">
        <v>528</v>
      </c>
      <c r="K6" s="2" t="s">
        <v>529</v>
      </c>
      <c r="L6" s="2" t="s">
        <v>530</v>
      </c>
      <c r="M6" s="2" t="s">
        <v>531</v>
      </c>
      <c r="N6" s="2" t="s">
        <v>532</v>
      </c>
      <c r="O6" s="2" t="s">
        <v>533</v>
      </c>
      <c r="P6" s="2" t="s">
        <v>534</v>
      </c>
      <c r="Q6" s="2" t="s">
        <v>535</v>
      </c>
      <c r="R6" s="2" t="s">
        <v>536</v>
      </c>
      <c r="S6" s="2" t="s">
        <v>537</v>
      </c>
      <c r="T6" s="2" t="s">
        <v>538</v>
      </c>
      <c r="U6" s="2" t="s">
        <v>539</v>
      </c>
      <c r="V6" s="2" t="s">
        <v>540</v>
      </c>
      <c r="W6" s="2" t="s">
        <v>541</v>
      </c>
      <c r="X6" s="2" t="s">
        <v>542</v>
      </c>
      <c r="Y6" s="2" t="s">
        <v>543</v>
      </c>
      <c r="Z6" s="2" t="s">
        <v>544</v>
      </c>
      <c r="AA6" s="2" t="s">
        <v>545</v>
      </c>
      <c r="AB6" s="2" t="s">
        <v>546</v>
      </c>
      <c r="AC6" s="2" t="s">
        <v>547</v>
      </c>
      <c r="AD6" s="2" t="s">
        <v>548</v>
      </c>
      <c r="AE6" s="2" t="s">
        <v>549</v>
      </c>
      <c r="AF6" s="2" t="s">
        <v>550</v>
      </c>
      <c r="AG6" s="2" t="s">
        <v>551</v>
      </c>
      <c r="AH6" s="2" t="s">
        <v>552</v>
      </c>
      <c r="AI6" s="2" t="s">
        <v>553</v>
      </c>
      <c r="AJ6" s="2" t="s">
        <v>554</v>
      </c>
      <c r="AK6" s="2" t="s">
        <v>555</v>
      </c>
      <c r="AL6" s="2" t="s">
        <v>556</v>
      </c>
      <c r="AM6" s="2" t="s">
        <v>557</v>
      </c>
      <c r="AN6" s="2" t="s">
        <v>558</v>
      </c>
      <c r="AO6" s="2" t="s">
        <v>559</v>
      </c>
      <c r="AP6" s="2" t="s">
        <v>560</v>
      </c>
      <c r="AQ6" s="2" t="s">
        <v>561</v>
      </c>
      <c r="AS6" t="s">
        <v>163</v>
      </c>
      <c r="AT6">
        <f t="shared" ref="AT6:BC9" si="0">H7/H$4*40*2</f>
        <v>14.18270930079145</v>
      </c>
      <c r="AU6">
        <f t="shared" si="0"/>
        <v>11.413917649118243</v>
      </c>
      <c r="AV6">
        <f t="shared" si="0"/>
        <v>15.503827567739846</v>
      </c>
      <c r="AW6">
        <f t="shared" si="0"/>
        <v>14.614982373391655</v>
      </c>
      <c r="AX6">
        <f t="shared" si="0"/>
        <v>11.372889853420109</v>
      </c>
      <c r="AY6">
        <f t="shared" si="0"/>
        <v>10.638760119802356</v>
      </c>
      <c r="AZ6">
        <f t="shared" si="0"/>
        <v>10.052464822781905</v>
      </c>
      <c r="BA6">
        <f t="shared" si="0"/>
        <v>9.4385654505710512</v>
      </c>
      <c r="BB6">
        <f t="shared" si="0"/>
        <v>12.617945561460672</v>
      </c>
      <c r="BC6">
        <f t="shared" si="0"/>
        <v>12.472378760358806</v>
      </c>
      <c r="BD6">
        <f t="shared" ref="BD6:BM9" si="1">R7/R$4*40*2</f>
        <v>18.218220835340659</v>
      </c>
      <c r="BE6">
        <f t="shared" si="1"/>
        <v>17.35303337562657</v>
      </c>
      <c r="BF6">
        <f t="shared" si="1"/>
        <v>19.392759795715172</v>
      </c>
      <c r="BG6">
        <f t="shared" si="1"/>
        <v>16.477797688343223</v>
      </c>
      <c r="BH6">
        <f t="shared" si="1"/>
        <v>12.95107992356046</v>
      </c>
      <c r="BI6">
        <f t="shared" si="1"/>
        <v>13.134080617469019</v>
      </c>
      <c r="BJ6">
        <f t="shared" si="1"/>
        <v>12.775425639882521</v>
      </c>
      <c r="BK6">
        <f t="shared" si="1"/>
        <v>13.967587695766026</v>
      </c>
      <c r="BL6">
        <f t="shared" si="1"/>
        <v>12.710186718016987</v>
      </c>
      <c r="BM6">
        <f t="shared" si="1"/>
        <v>12.677819549858002</v>
      </c>
      <c r="BN6">
        <f t="shared" ref="BN6:BW9" si="2">AB7/AB$4*40*2</f>
        <v>17.215738151761734</v>
      </c>
      <c r="BO6">
        <f t="shared" si="2"/>
        <v>18.581486923692413</v>
      </c>
      <c r="BP6">
        <f t="shared" si="2"/>
        <v>14.830799101593364</v>
      </c>
      <c r="BQ6">
        <f t="shared" si="2"/>
        <v>13.945418589321028</v>
      </c>
      <c r="BR6">
        <f t="shared" si="2"/>
        <v>21.479960255172937</v>
      </c>
      <c r="BS6">
        <f t="shared" si="2"/>
        <v>21.613107219732576</v>
      </c>
      <c r="BT6">
        <f t="shared" si="2"/>
        <v>12.655069618930941</v>
      </c>
      <c r="BU6">
        <f t="shared" si="2"/>
        <v>13.120412669110186</v>
      </c>
      <c r="BV6">
        <f t="shared" si="2"/>
        <v>12.912058453508608</v>
      </c>
      <c r="BW6">
        <f t="shared" si="2"/>
        <v>11.051996367464875</v>
      </c>
      <c r="BX6">
        <f t="shared" ref="BX6:CC9" si="3">AL7/AL$4*40*2</f>
        <v>15.606283490613468</v>
      </c>
      <c r="BY6">
        <f t="shared" si="3"/>
        <v>15.68214444603308</v>
      </c>
      <c r="BZ6">
        <f t="shared" si="3"/>
        <v>22.936139662543248</v>
      </c>
      <c r="CA6">
        <f t="shared" si="3"/>
        <v>22.869199849357926</v>
      </c>
      <c r="CB6">
        <f t="shared" si="3"/>
        <v>29.498517785827694</v>
      </c>
      <c r="CC6">
        <f t="shared" si="3"/>
        <v>32.892951593344954</v>
      </c>
      <c r="CE6" t="s">
        <v>163</v>
      </c>
      <c r="CF6">
        <f t="shared" ref="CF6:CF12" si="4">AVERAGE(AT6:AU6)</f>
        <v>12.798313474954846</v>
      </c>
      <c r="CG6">
        <f>AVERAGE(AV6:AW6)</f>
        <v>15.059404970565751</v>
      </c>
      <c r="CH6">
        <f t="shared" ref="CH6:CH12" si="5">AVERAGE(AX6:AY6)</f>
        <v>11.005824986611232</v>
      </c>
      <c r="CI6">
        <f t="shared" ref="CI6:CI12" si="6">AVERAGE(AZ6:BA6)</f>
        <v>9.7455151366764774</v>
      </c>
      <c r="CJ6">
        <f t="shared" ref="CJ6:CJ12" si="7">AVERAGE(BB6:BC6)</f>
        <v>12.54516216090974</v>
      </c>
      <c r="CK6">
        <f t="shared" ref="CK6:CK12" si="8">AVERAGE(BD6:BE6)</f>
        <v>17.785627105483613</v>
      </c>
      <c r="CL6">
        <f t="shared" ref="CL6:CL28" si="9">AVERAGE(BF6:BG6)</f>
        <v>17.935278742029197</v>
      </c>
      <c r="CM6">
        <f t="shared" ref="CM6:CM28" si="10">AVERAGE(BH6:BI6)</f>
        <v>13.04258027051474</v>
      </c>
      <c r="CN6">
        <f t="shared" ref="CN6:CN28" si="11">AVERAGE(BJ6:BK6)</f>
        <v>13.371506667824274</v>
      </c>
      <c r="CO6">
        <f t="shared" ref="CO6:CO28" si="12">AVERAGE(BL6:BM6)</f>
        <v>12.694003133937494</v>
      </c>
      <c r="CP6">
        <f t="shared" ref="CP6:CP28" si="13">AVERAGE(BN6:BO6)</f>
        <v>17.898612537727075</v>
      </c>
      <c r="CQ6">
        <f t="shared" ref="CQ6:CQ28" si="14">AVERAGE(BP6:BQ6)</f>
        <v>14.388108845457197</v>
      </c>
      <c r="CR6">
        <f t="shared" ref="CR6:CR22" si="15">AVERAGE(BR6:BS6)</f>
        <v>21.546533737452755</v>
      </c>
      <c r="CS6">
        <f>AVERAGE(BT6:BU6)</f>
        <v>12.887741144020563</v>
      </c>
      <c r="CT6">
        <f t="shared" ref="CT6:CT12" si="16">AVERAGE(BV6:BW6)</f>
        <v>11.982027410486742</v>
      </c>
      <c r="CU6">
        <f>AVERAGE(BX6:BY6)</f>
        <v>15.644213968323275</v>
      </c>
      <c r="CV6">
        <f>AVERAGE(BZ6:CA6)</f>
        <v>22.902669755950587</v>
      </c>
      <c r="CW6">
        <f t="shared" ref="CW6:CW12" si="17">AVERAGE(CB6:CC6)</f>
        <v>31.195734689586324</v>
      </c>
      <c r="CY6" t="s">
        <v>163</v>
      </c>
      <c r="CZ6">
        <f t="shared" ref="CZ6:CZ28" si="18">AVERAGE(CF6:CH6)</f>
        <v>12.954514477377275</v>
      </c>
      <c r="DA6">
        <f t="shared" ref="DA6:DA12" si="19">AVERAGE(CI6:CK6)</f>
        <v>13.358768134356609</v>
      </c>
      <c r="DB6">
        <f t="shared" ref="DB6:DB28" si="20">AVERAGE(CL6:CN6)</f>
        <v>14.78312189345607</v>
      </c>
      <c r="DC6">
        <f t="shared" ref="DC6:DC28" si="21">AVERAGE(CO6:CQ6)</f>
        <v>14.993574839040589</v>
      </c>
      <c r="DD6">
        <f t="shared" ref="DD6:DD28" si="22">AVERAGE(CR6:CT6)</f>
        <v>15.472100763986687</v>
      </c>
      <c r="DE6">
        <f t="shared" ref="DE6:DE12" si="23">AVERAGE(CU6:CW6)</f>
        <v>23.247539471286728</v>
      </c>
      <c r="DG6" t="s">
        <v>163</v>
      </c>
      <c r="DH6">
        <f t="shared" ref="DH6:DH12" si="24">_xlfn.STDEV.S(CF6:CH6)</f>
        <v>2.0312992729894557</v>
      </c>
      <c r="DI6">
        <f t="shared" ref="DI6:DI12" si="25">_xlfn.STDEV.S(CI6:CK6)</f>
        <v>4.0813375415126272</v>
      </c>
      <c r="DJ6">
        <f t="shared" ref="DJ6:DJ28" si="26">_xlfn.STDEV.S(CL6:CN6)</f>
        <v>2.7347975687821315</v>
      </c>
      <c r="DK6">
        <f t="shared" ref="DK6:DK28" si="27">_xlfn.STDEV.S(CO6:CQ6)</f>
        <v>2.6546057265709315</v>
      </c>
      <c r="DL6">
        <f t="shared" ref="DL6:DL12" si="28">_xlfn.STDEV.S(CR6:CT6)</f>
        <v>5.2800692517832344</v>
      </c>
      <c r="DM6">
        <f>_xlfn.STDEV.S(CU6:CW6)</f>
        <v>7.781494106300249</v>
      </c>
      <c r="DO6" t="s">
        <v>163</v>
      </c>
      <c r="DP6">
        <f>CF6*100/CF$32</f>
        <v>0.30986473802664255</v>
      </c>
      <c r="DQ6">
        <f t="shared" ref="DQ6:EG20" si="29">CG6*100/CG$32</f>
        <v>0.36461961583129554</v>
      </c>
      <c r="DR6">
        <f t="shared" si="29"/>
        <v>0.46064929789548481</v>
      </c>
      <c r="DS6">
        <f t="shared" si="29"/>
        <v>0.30453338753441378</v>
      </c>
      <c r="DT6">
        <f t="shared" si="29"/>
        <v>0.34177913922814435</v>
      </c>
      <c r="DU6">
        <f t="shared" si="29"/>
        <v>0.37557137591544859</v>
      </c>
      <c r="DV6">
        <f t="shared" si="29"/>
        <v>0.37607717336410645</v>
      </c>
      <c r="DW6">
        <f t="shared" si="29"/>
        <v>0.40732190635504018</v>
      </c>
      <c r="DX6">
        <f t="shared" si="29"/>
        <v>0.3137856925410753</v>
      </c>
      <c r="DY6">
        <f t="shared" si="29"/>
        <v>0.32223652072139819</v>
      </c>
      <c r="DZ6">
        <f t="shared" si="29"/>
        <v>0.39284076882286123</v>
      </c>
      <c r="EA6">
        <f t="shared" si="29"/>
        <v>0.302546287094688</v>
      </c>
      <c r="EB6">
        <f t="shared" si="29"/>
        <v>0.44080441039199275</v>
      </c>
      <c r="EC6">
        <f t="shared" si="29"/>
        <v>0.39669115066799149</v>
      </c>
      <c r="ED6">
        <f t="shared" si="29"/>
        <v>0.44917200844203903</v>
      </c>
      <c r="EE6">
        <f t="shared" si="29"/>
        <v>0.46182713261482317</v>
      </c>
      <c r="EF6">
        <f t="shared" si="29"/>
        <v>0.43099286221109073</v>
      </c>
      <c r="EG6">
        <f t="shared" si="29"/>
        <v>0.52814844550614204</v>
      </c>
      <c r="EI6" t="s">
        <v>163</v>
      </c>
      <c r="EJ6">
        <f t="shared" ref="EJ6:EJ28" si="30">AVERAGE(DP6:DR6)</f>
        <v>0.37837788391780763</v>
      </c>
      <c r="EK6">
        <f t="shared" ref="EK6:EK28" si="31">AVERAGE(DS6:DU6)</f>
        <v>0.34062796755933555</v>
      </c>
      <c r="EL6">
        <f t="shared" ref="EL6:EL28" si="32">AVERAGE(DV6:DX6)</f>
        <v>0.36572825742007398</v>
      </c>
      <c r="EM6">
        <f t="shared" ref="EM6:EM28" si="33">AVERAGE(DY6:EA6)</f>
        <v>0.33920785887964916</v>
      </c>
      <c r="EN6">
        <f t="shared" ref="EN6:EN28" si="34">AVERAGE(EB6:ED6)</f>
        <v>0.42888918983400776</v>
      </c>
      <c r="EO6">
        <f t="shared" ref="EO6:EO24" si="35">AVERAGE(EE6:EG6)</f>
        <v>0.47365614677735196</v>
      </c>
      <c r="EQ6" t="s">
        <v>163</v>
      </c>
      <c r="ER6">
        <f t="shared" ref="ER6:ER12" si="36">_xlfn.STDEV.S(DP6:DR6)</f>
        <v>7.6327998331315844E-2</v>
      </c>
      <c r="ES6">
        <f t="shared" ref="ES6:ES28" si="37">_xlfn.STDEV.S(DS6:DU6)</f>
        <v>3.5532982501674554E-2</v>
      </c>
      <c r="ET6">
        <f t="shared" ref="ET6:ET28" si="38">_xlfn.STDEV.S(DV6:DX6)</f>
        <v>4.7619122940005969E-2</v>
      </c>
      <c r="EU6">
        <f t="shared" ref="EU6:EU28" si="39">_xlfn.STDEV.S(DY6:EA6)</f>
        <v>4.7479396550515897E-2</v>
      </c>
      <c r="EV6">
        <f t="shared" ref="EV6:EV12" si="40">_xlfn.STDEV.S(EB6:ED6)</f>
        <v>2.8196444259587464E-2</v>
      </c>
      <c r="EW6">
        <f>_xlfn.STDEV.S(EE6:EG6)</f>
        <v>4.9646208550033238E-2</v>
      </c>
    </row>
    <row r="7" spans="1:153" x14ac:dyDescent="0.25">
      <c r="A7" t="s">
        <v>156</v>
      </c>
      <c r="B7">
        <v>792.57629999999995</v>
      </c>
      <c r="C7" t="s">
        <v>162</v>
      </c>
      <c r="D7" t="s">
        <v>146</v>
      </c>
      <c r="E7" t="s">
        <v>163</v>
      </c>
      <c r="F7">
        <v>0</v>
      </c>
      <c r="G7">
        <v>0</v>
      </c>
      <c r="H7">
        <v>87072.9</v>
      </c>
      <c r="I7">
        <v>44419.9</v>
      </c>
      <c r="J7">
        <v>68285</v>
      </c>
      <c r="K7">
        <v>52474.400000000001</v>
      </c>
      <c r="L7">
        <v>122070.7</v>
      </c>
      <c r="M7">
        <v>67050.399999999994</v>
      </c>
      <c r="N7">
        <v>79525.2</v>
      </c>
      <c r="O7">
        <v>101130.3</v>
      </c>
      <c r="P7">
        <v>117540.8</v>
      </c>
      <c r="Q7">
        <v>75269.2</v>
      </c>
      <c r="R7">
        <v>146679.20000000001</v>
      </c>
      <c r="S7">
        <v>106353.9</v>
      </c>
      <c r="T7">
        <v>114333.7</v>
      </c>
      <c r="U7">
        <v>92391.3</v>
      </c>
      <c r="V7">
        <v>131731.1</v>
      </c>
      <c r="W7">
        <v>123438.9</v>
      </c>
      <c r="X7">
        <v>67628.600000000006</v>
      </c>
      <c r="Y7">
        <v>119393.7</v>
      </c>
      <c r="Z7">
        <v>122901.5</v>
      </c>
      <c r="AA7">
        <v>90649.5</v>
      </c>
      <c r="AB7">
        <v>156004.5</v>
      </c>
      <c r="AC7">
        <v>140208.70000000001</v>
      </c>
      <c r="AD7">
        <v>138484.70000000001</v>
      </c>
      <c r="AE7">
        <v>112387</v>
      </c>
      <c r="AF7">
        <v>165755</v>
      </c>
      <c r="AG7">
        <v>161018</v>
      </c>
      <c r="AH7">
        <v>83746.600000000006</v>
      </c>
      <c r="AI7">
        <v>96552.1</v>
      </c>
      <c r="AJ7">
        <v>108163.2</v>
      </c>
      <c r="AK7">
        <v>50216.5</v>
      </c>
      <c r="AL7">
        <v>167224.79999999999</v>
      </c>
      <c r="AM7">
        <v>152322.1</v>
      </c>
      <c r="AN7">
        <v>145561.20000000001</v>
      </c>
      <c r="AO7">
        <v>58067.9</v>
      </c>
      <c r="AP7">
        <v>124173.9</v>
      </c>
      <c r="AQ7">
        <v>168484.4</v>
      </c>
      <c r="AS7" t="s">
        <v>161</v>
      </c>
      <c r="AT7">
        <f t="shared" si="0"/>
        <v>12.080734668215145</v>
      </c>
      <c r="AU7">
        <f t="shared" si="0"/>
        <v>9.6893895229790079</v>
      </c>
      <c r="AV7">
        <f t="shared" si="0"/>
        <v>7.6919963774830657</v>
      </c>
      <c r="AW7">
        <f t="shared" si="0"/>
        <v>4.156161375202708</v>
      </c>
      <c r="AX7">
        <f t="shared" si="0"/>
        <v>6.0683294154913625</v>
      </c>
      <c r="AY7">
        <f t="shared" si="0"/>
        <v>4.4074985754578915</v>
      </c>
      <c r="AZ7">
        <f t="shared" si="0"/>
        <v>15.453706003591197</v>
      </c>
      <c r="BA7">
        <f t="shared" si="0"/>
        <v>14.412823083304566</v>
      </c>
      <c r="BB7">
        <f t="shared" si="0"/>
        <v>10.095897987921571</v>
      </c>
      <c r="BC7">
        <f t="shared" si="0"/>
        <v>9.8676835897700386</v>
      </c>
      <c r="BD7">
        <f t="shared" si="1"/>
        <v>11.729825963062506</v>
      </c>
      <c r="BE7">
        <f t="shared" si="1"/>
        <v>11.005139842005079</v>
      </c>
      <c r="BF7">
        <f t="shared" si="1"/>
        <v>32.392781845721196</v>
      </c>
      <c r="BG7">
        <f t="shared" si="1"/>
        <v>30.678716447737141</v>
      </c>
      <c r="BH7">
        <f t="shared" si="1"/>
        <v>10.966257227653418</v>
      </c>
      <c r="BI7">
        <f t="shared" si="1"/>
        <v>10.017953918320643</v>
      </c>
      <c r="BJ7">
        <f t="shared" si="1"/>
        <v>11.196249844743157</v>
      </c>
      <c r="BK7">
        <f t="shared" si="1"/>
        <v>12.948461532049716</v>
      </c>
      <c r="BL7">
        <f t="shared" si="1"/>
        <v>11.506022398715967</v>
      </c>
      <c r="BM7">
        <f t="shared" si="1"/>
        <v>11.212862498568668</v>
      </c>
      <c r="BN7">
        <f t="shared" si="2"/>
        <v>9.3558437330589186</v>
      </c>
      <c r="BO7">
        <f t="shared" si="2"/>
        <v>9.6114397605230852</v>
      </c>
      <c r="BP7">
        <f t="shared" si="2"/>
        <v>11.990146335116169</v>
      </c>
      <c r="BQ7">
        <f t="shared" si="2"/>
        <v>11.610593663965256</v>
      </c>
      <c r="BR7">
        <f t="shared" si="2"/>
        <v>9.6346929446452538</v>
      </c>
      <c r="BS7">
        <f t="shared" si="2"/>
        <v>9.4982208931423457</v>
      </c>
      <c r="BT7">
        <f t="shared" si="2"/>
        <v>4.2529258008812061</v>
      </c>
      <c r="BU7">
        <f t="shared" si="2"/>
        <v>5.1614621569937711</v>
      </c>
      <c r="BV7">
        <f t="shared" si="2"/>
        <v>4.5384017473022213</v>
      </c>
      <c r="BW7">
        <f t="shared" si="2"/>
        <v>1.6226130538522507</v>
      </c>
      <c r="BX7">
        <f t="shared" si="3"/>
        <v>6.061040729672202</v>
      </c>
      <c r="BY7">
        <f t="shared" si="3"/>
        <v>6.4070745757690686</v>
      </c>
      <c r="BZ7">
        <f t="shared" si="3"/>
        <v>16.809848939206379</v>
      </c>
      <c r="CA7">
        <f t="shared" si="3"/>
        <v>16.892194919029883</v>
      </c>
      <c r="CB7">
        <f t="shared" si="3"/>
        <v>27.486709365758433</v>
      </c>
      <c r="CC7">
        <f t="shared" si="3"/>
        <v>31.045270309678724</v>
      </c>
      <c r="CE7" t="s">
        <v>161</v>
      </c>
      <c r="CF7">
        <f t="shared" si="4"/>
        <v>10.885062095597076</v>
      </c>
      <c r="CG7">
        <f>AVERAGE(AV7:AW7)</f>
        <v>5.9240788763428869</v>
      </c>
      <c r="CH7">
        <f t="shared" si="5"/>
        <v>5.237913995474627</v>
      </c>
      <c r="CI7">
        <f t="shared" si="6"/>
        <v>14.933264543447882</v>
      </c>
      <c r="CJ7">
        <f t="shared" si="7"/>
        <v>9.9817907888458048</v>
      </c>
      <c r="CK7">
        <f t="shared" si="8"/>
        <v>11.367482902533792</v>
      </c>
      <c r="CL7">
        <f t="shared" si="9"/>
        <v>31.535749146729167</v>
      </c>
      <c r="CM7">
        <f t="shared" si="10"/>
        <v>10.492105572987031</v>
      </c>
      <c r="CN7">
        <f t="shared" si="11"/>
        <v>12.072355688396437</v>
      </c>
      <c r="CO7">
        <f t="shared" si="12"/>
        <v>11.359442448642318</v>
      </c>
      <c r="CP7">
        <f t="shared" si="13"/>
        <v>9.483641746791001</v>
      </c>
      <c r="CQ7">
        <f t="shared" si="14"/>
        <v>11.800369999540713</v>
      </c>
      <c r="CR7">
        <f t="shared" si="15"/>
        <v>9.5664569188937989</v>
      </c>
      <c r="CS7">
        <f>AVERAGE(BT7:BU7)</f>
        <v>4.7071939789374886</v>
      </c>
      <c r="CT7">
        <f t="shared" si="16"/>
        <v>3.0805074005772362</v>
      </c>
      <c r="CU7">
        <f>AVERAGE(BX7:BY7)</f>
        <v>6.2340576527206348</v>
      </c>
      <c r="CV7">
        <f>AVERAGE(BZ7:CA7)</f>
        <v>16.851021929118133</v>
      </c>
      <c r="CW7">
        <f t="shared" si="17"/>
        <v>29.265989837718578</v>
      </c>
      <c r="CY7" t="s">
        <v>161</v>
      </c>
      <c r="DA7">
        <f t="shared" si="19"/>
        <v>12.09417941160916</v>
      </c>
      <c r="DB7">
        <f t="shared" si="20"/>
        <v>18.033403469370878</v>
      </c>
      <c r="DC7">
        <f t="shared" si="21"/>
        <v>10.881151398324677</v>
      </c>
      <c r="DD7">
        <f t="shared" si="22"/>
        <v>5.7847194328028415</v>
      </c>
      <c r="DE7">
        <f t="shared" si="23"/>
        <v>17.450356473185781</v>
      </c>
      <c r="DG7" t="s">
        <v>161</v>
      </c>
      <c r="DH7">
        <f t="shared" si="24"/>
        <v>3.0814622722060379</v>
      </c>
      <c r="DI7">
        <f t="shared" si="25"/>
        <v>2.5544742997053351</v>
      </c>
      <c r="DJ7">
        <f t="shared" si="26"/>
        <v>11.720038468365617</v>
      </c>
      <c r="DK7">
        <f t="shared" si="27"/>
        <v>1.2301947796518431</v>
      </c>
      <c r="DL7">
        <f t="shared" si="28"/>
        <v>3.3745638409035181</v>
      </c>
      <c r="DM7">
        <f>_xlfn.STDEV.S(CU7:CW7)</f>
        <v>11.527657024103839</v>
      </c>
      <c r="DO7" t="s">
        <v>161</v>
      </c>
      <c r="DP7">
        <f t="shared" ref="DP7:DP28" si="41">CF7*100/CF$32</f>
        <v>0.26354229572954141</v>
      </c>
      <c r="DQ7">
        <f t="shared" si="29"/>
        <v>0.14343431020470715</v>
      </c>
      <c r="DR7">
        <f t="shared" si="29"/>
        <v>0.21923312494861419</v>
      </c>
      <c r="DS7">
        <f t="shared" si="29"/>
        <v>0.46664312502567545</v>
      </c>
      <c r="DT7">
        <f t="shared" si="29"/>
        <v>0.27194290675631583</v>
      </c>
      <c r="DU7">
        <f t="shared" si="29"/>
        <v>0.24004220762526024</v>
      </c>
      <c r="DV7">
        <f t="shared" si="29"/>
        <v>0.66125960848488108</v>
      </c>
      <c r="DW7">
        <f t="shared" si="29"/>
        <v>0.32767016610423771</v>
      </c>
      <c r="DX7">
        <f t="shared" si="29"/>
        <v>0.28329885213317152</v>
      </c>
      <c r="DY7">
        <f t="shared" si="29"/>
        <v>0.28835877645242464</v>
      </c>
      <c r="DZ7">
        <f t="shared" si="29"/>
        <v>0.20814803981018878</v>
      </c>
      <c r="EA7">
        <f t="shared" si="29"/>
        <v>0.24813254945814545</v>
      </c>
      <c r="EB7">
        <f t="shared" si="29"/>
        <v>0.1957129834922538</v>
      </c>
      <c r="EC7">
        <f t="shared" si="29"/>
        <v>0.14488979682746911</v>
      </c>
      <c r="ED7">
        <f t="shared" si="29"/>
        <v>0.11547943004427105</v>
      </c>
      <c r="EE7">
        <f t="shared" si="29"/>
        <v>0.18403334140922897</v>
      </c>
      <c r="EF7">
        <f t="shared" si="29"/>
        <v>0.31711019936990043</v>
      </c>
      <c r="EG7">
        <f t="shared" si="29"/>
        <v>0.49547757707239892</v>
      </c>
      <c r="EI7" t="s">
        <v>161</v>
      </c>
      <c r="EJ7">
        <f t="shared" si="30"/>
        <v>0.20873657696095424</v>
      </c>
      <c r="EK7">
        <f t="shared" si="31"/>
        <v>0.32620941313575047</v>
      </c>
      <c r="EL7">
        <f t="shared" si="32"/>
        <v>0.42407620890743009</v>
      </c>
      <c r="EM7">
        <f t="shared" si="33"/>
        <v>0.2482131219069196</v>
      </c>
      <c r="EN7">
        <f t="shared" si="34"/>
        <v>0.15202740345466467</v>
      </c>
      <c r="EO7">
        <f t="shared" si="35"/>
        <v>0.33220703928384276</v>
      </c>
      <c r="EQ7" t="s">
        <v>161</v>
      </c>
      <c r="ER7">
        <f t="shared" si="36"/>
        <v>6.0738086786228204E-2</v>
      </c>
      <c r="ES7">
        <f t="shared" si="37"/>
        <v>0.12266064661353035</v>
      </c>
      <c r="ET7">
        <f t="shared" si="38"/>
        <v>0.20660149358660829</v>
      </c>
      <c r="EU7">
        <f t="shared" si="39"/>
        <v>4.010542902291616E-2</v>
      </c>
      <c r="EV7">
        <f t="shared" si="40"/>
        <v>4.0590206281762187E-2</v>
      </c>
      <c r="EW7">
        <f>_xlfn.STDEV.S(EE7:EG7)</f>
        <v>0.15627000324276702</v>
      </c>
    </row>
    <row r="8" spans="1:153" x14ac:dyDescent="0.25">
      <c r="A8" t="s">
        <v>156</v>
      </c>
      <c r="B8">
        <v>790.56060000000002</v>
      </c>
      <c r="C8" t="s">
        <v>160</v>
      </c>
      <c r="D8" t="s">
        <v>92</v>
      </c>
      <c r="E8" t="s">
        <v>161</v>
      </c>
      <c r="F8">
        <v>0</v>
      </c>
      <c r="G8">
        <v>0</v>
      </c>
      <c r="H8">
        <v>74168.100000000006</v>
      </c>
      <c r="I8">
        <v>37708.5</v>
      </c>
      <c r="J8">
        <v>33878.6</v>
      </c>
      <c r="K8">
        <v>14922.5</v>
      </c>
      <c r="L8">
        <v>65134.3</v>
      </c>
      <c r="M8">
        <v>27778.1</v>
      </c>
      <c r="N8">
        <v>122254.5</v>
      </c>
      <c r="O8">
        <v>154427.4</v>
      </c>
      <c r="P8">
        <v>94047</v>
      </c>
      <c r="Q8">
        <v>59550.2</v>
      </c>
      <c r="R8">
        <v>94439.6</v>
      </c>
      <c r="S8">
        <v>67448.7</v>
      </c>
      <c r="T8">
        <v>190977.8</v>
      </c>
      <c r="U8">
        <v>172016.1</v>
      </c>
      <c r="V8">
        <v>111542.6</v>
      </c>
      <c r="W8">
        <v>94152.4</v>
      </c>
      <c r="X8">
        <v>59269</v>
      </c>
      <c r="Y8">
        <v>110682.3</v>
      </c>
      <c r="Z8">
        <v>111257.8</v>
      </c>
      <c r="AA8">
        <v>80174.7</v>
      </c>
      <c r="AB8">
        <v>84780.2</v>
      </c>
      <c r="AC8">
        <v>72524.2</v>
      </c>
      <c r="AD8">
        <v>111959.7</v>
      </c>
      <c r="AE8">
        <v>93570.5</v>
      </c>
      <c r="AF8">
        <v>74348.3</v>
      </c>
      <c r="AG8">
        <v>70761.899999999994</v>
      </c>
      <c r="AH8">
        <v>28144.3</v>
      </c>
      <c r="AI8">
        <v>37982.800000000003</v>
      </c>
      <c r="AJ8">
        <v>38017.800000000003</v>
      </c>
      <c r="AK8">
        <v>7372.6</v>
      </c>
      <c r="AL8">
        <v>64945.4</v>
      </c>
      <c r="AM8">
        <v>62232.5</v>
      </c>
      <c r="AN8">
        <v>106681.5</v>
      </c>
      <c r="AO8">
        <v>42891.5</v>
      </c>
      <c r="AP8">
        <v>115705.2</v>
      </c>
      <c r="AQ8">
        <v>159020.20000000001</v>
      </c>
      <c r="AS8" t="s">
        <v>169</v>
      </c>
      <c r="AT8">
        <f t="shared" si="0"/>
        <v>6.2321541135328218</v>
      </c>
      <c r="AU8">
        <f t="shared" si="0"/>
        <v>4.5438132450692734</v>
      </c>
      <c r="AV8">
        <f t="shared" si="0"/>
        <v>1.4606996361873661</v>
      </c>
      <c r="AW8">
        <f t="shared" si="0"/>
        <v>1.3746456748835976</v>
      </c>
      <c r="AX8">
        <f t="shared" si="0"/>
        <v>4.0146527483802146</v>
      </c>
      <c r="AY8">
        <f t="shared" si="0"/>
        <v>1.6749640170480948</v>
      </c>
      <c r="AZ8">
        <f t="shared" si="0"/>
        <v>8.9809967494689378</v>
      </c>
      <c r="BA8">
        <f t="shared" si="0"/>
        <v>8.6488474178943271</v>
      </c>
      <c r="BB8">
        <f t="shared" si="0"/>
        <v>5.2924696744385011</v>
      </c>
      <c r="BC8">
        <f t="shared" si="0"/>
        <v>3.92281774031219</v>
      </c>
      <c r="BD8">
        <f t="shared" si="1"/>
        <v>7.3154604052265881</v>
      </c>
      <c r="BE8">
        <f t="shared" si="1"/>
        <v>7.9792309673798192</v>
      </c>
      <c r="BF8">
        <f t="shared" si="1"/>
        <v>10.490426057000962</v>
      </c>
      <c r="BG8">
        <f t="shared" si="1"/>
        <v>10.134674985408909</v>
      </c>
      <c r="BH8">
        <f t="shared" si="1"/>
        <v>5.0283158108182837</v>
      </c>
      <c r="BI8">
        <f t="shared" si="1"/>
        <v>5.2901960487015485</v>
      </c>
      <c r="BJ8">
        <f t="shared" si="1"/>
        <v>5.0775198008556472</v>
      </c>
      <c r="BK8">
        <f t="shared" si="1"/>
        <v>7.0660888061981222</v>
      </c>
      <c r="BL8">
        <f t="shared" si="1"/>
        <v>6.6959218017633235</v>
      </c>
      <c r="BM8">
        <f t="shared" si="1"/>
        <v>7.0644304958135171</v>
      </c>
      <c r="BN8">
        <f t="shared" si="2"/>
        <v>7.1917223380174056</v>
      </c>
      <c r="BO8">
        <f t="shared" si="2"/>
        <v>7.2077912826824857</v>
      </c>
      <c r="BP8">
        <f t="shared" si="2"/>
        <v>9.6361795817306124</v>
      </c>
      <c r="BQ8">
        <f t="shared" si="2"/>
        <v>9.1417705223157171</v>
      </c>
      <c r="BR8">
        <f t="shared" si="2"/>
        <v>6.3579930741366733</v>
      </c>
      <c r="BS8">
        <f t="shared" si="2"/>
        <v>6.0056110615866096</v>
      </c>
      <c r="BT8">
        <f t="shared" si="2"/>
        <v>1.7986341792174168</v>
      </c>
      <c r="BU8">
        <f t="shared" si="2"/>
        <v>2.4944956275867831</v>
      </c>
      <c r="BV8">
        <f t="shared" si="2"/>
        <v>1.6559678676409915</v>
      </c>
      <c r="BW8">
        <f t="shared" si="2"/>
        <v>0</v>
      </c>
      <c r="BX8">
        <f t="shared" si="3"/>
        <v>2.0244469958509961</v>
      </c>
      <c r="BY8">
        <f t="shared" si="3"/>
        <v>2.67653204637607</v>
      </c>
      <c r="BZ8">
        <f t="shared" si="3"/>
        <v>7.7157350807893099</v>
      </c>
      <c r="CA8">
        <f t="shared" si="3"/>
        <v>4.1561853094439289</v>
      </c>
      <c r="CB8">
        <f t="shared" si="3"/>
        <v>11.792598698716027</v>
      </c>
      <c r="CC8">
        <f t="shared" si="3"/>
        <v>15.742364797573703</v>
      </c>
      <c r="CE8" t="s">
        <v>169</v>
      </c>
      <c r="CF8">
        <f t="shared" si="4"/>
        <v>5.3879836793010476</v>
      </c>
      <c r="CG8">
        <f>AVERAGE(AV8:AW8)</f>
        <v>1.4176726555354819</v>
      </c>
      <c r="CH8">
        <f t="shared" si="5"/>
        <v>2.8448083827141546</v>
      </c>
      <c r="CI8">
        <f t="shared" si="6"/>
        <v>8.8149220836816333</v>
      </c>
      <c r="CJ8">
        <f t="shared" si="7"/>
        <v>4.6076437073753453</v>
      </c>
      <c r="CK8">
        <f t="shared" si="8"/>
        <v>7.6473456863032041</v>
      </c>
      <c r="CL8">
        <f t="shared" si="9"/>
        <v>10.312550521204935</v>
      </c>
      <c r="CM8">
        <f t="shared" si="10"/>
        <v>5.1592559297599161</v>
      </c>
      <c r="CN8">
        <f t="shared" si="11"/>
        <v>6.0718043035268847</v>
      </c>
      <c r="CO8">
        <f t="shared" si="12"/>
        <v>6.8801761487884203</v>
      </c>
      <c r="CP8">
        <f t="shared" si="13"/>
        <v>7.1997568103499461</v>
      </c>
      <c r="CQ8">
        <f t="shared" si="14"/>
        <v>9.3889750520231647</v>
      </c>
      <c r="CR8">
        <f t="shared" si="15"/>
        <v>6.181802067861641</v>
      </c>
      <c r="CS8">
        <f>AVERAGE(BT8:BU8)</f>
        <v>2.1465649034020999</v>
      </c>
      <c r="CT8">
        <f t="shared" si="16"/>
        <v>0.82798393382049573</v>
      </c>
      <c r="CU8">
        <f>AVERAGE(BX8:BY8)</f>
        <v>2.3504895211135333</v>
      </c>
      <c r="CV8">
        <f>AVERAGE(BZ8:CA8)</f>
        <v>5.9359601951166194</v>
      </c>
      <c r="CW8">
        <f t="shared" si="17"/>
        <v>13.767481748144865</v>
      </c>
      <c r="CY8" t="s">
        <v>169</v>
      </c>
      <c r="CZ8">
        <f t="shared" si="18"/>
        <v>3.2168215725168943</v>
      </c>
      <c r="DA8">
        <f t="shared" si="19"/>
        <v>7.0233038257867273</v>
      </c>
      <c r="DB8">
        <f t="shared" si="20"/>
        <v>7.1812035848305795</v>
      </c>
      <c r="DC8">
        <f t="shared" si="21"/>
        <v>7.822969337053844</v>
      </c>
      <c r="DD8">
        <f t="shared" si="22"/>
        <v>3.0521169683614122</v>
      </c>
      <c r="DE8">
        <f t="shared" si="23"/>
        <v>7.351310488125006</v>
      </c>
      <c r="DG8" t="s">
        <v>169</v>
      </c>
      <c r="DH8">
        <f t="shared" si="24"/>
        <v>2.011128480828364</v>
      </c>
      <c r="DI8">
        <f t="shared" si="25"/>
        <v>2.1719505097242089</v>
      </c>
      <c r="DJ8">
        <f t="shared" si="26"/>
        <v>2.7499429740581842</v>
      </c>
      <c r="DK8">
        <f t="shared" si="27"/>
        <v>1.3655816981412849</v>
      </c>
      <c r="DL8">
        <f t="shared" si="28"/>
        <v>2.7894193947595993</v>
      </c>
      <c r="DM8">
        <f>_xlfn.STDEV.S(CU8:CW8)</f>
        <v>5.8386077293274852</v>
      </c>
      <c r="DO8" t="s">
        <v>169</v>
      </c>
      <c r="DP8">
        <f t="shared" si="41"/>
        <v>0.13045048119391645</v>
      </c>
      <c r="DQ8">
        <f t="shared" si="29"/>
        <v>3.432481296878629E-2</v>
      </c>
      <c r="DR8">
        <f t="shared" si="29"/>
        <v>0.11906958231106345</v>
      </c>
      <c r="DS8">
        <f t="shared" si="29"/>
        <v>0.27545368770633888</v>
      </c>
      <c r="DT8">
        <f t="shared" si="29"/>
        <v>0.125530182868718</v>
      </c>
      <c r="DU8">
        <f t="shared" si="29"/>
        <v>0.16148568304462202</v>
      </c>
      <c r="DV8">
        <f t="shared" si="29"/>
        <v>0.21623945219769147</v>
      </c>
      <c r="DW8">
        <f t="shared" si="29"/>
        <v>0.16112440307798215</v>
      </c>
      <c r="DX8">
        <f t="shared" si="29"/>
        <v>0.14248546298381157</v>
      </c>
      <c r="DY8">
        <f t="shared" si="29"/>
        <v>0.17465286566761973</v>
      </c>
      <c r="DZ8">
        <f t="shared" si="29"/>
        <v>0.15802107536289928</v>
      </c>
      <c r="EA8">
        <f t="shared" si="29"/>
        <v>0.1974268871694792</v>
      </c>
      <c r="EB8">
        <f t="shared" si="29"/>
        <v>0.12646886264342116</v>
      </c>
      <c r="EC8">
        <f t="shared" si="29"/>
        <v>6.6072346736199022E-2</v>
      </c>
      <c r="ED8">
        <f t="shared" si="29"/>
        <v>3.1038754442040163E-2</v>
      </c>
      <c r="EE8">
        <f t="shared" si="29"/>
        <v>6.9387943553765929E-2</v>
      </c>
      <c r="EF8">
        <f t="shared" si="29"/>
        <v>0.11170560033944087</v>
      </c>
      <c r="EG8">
        <f t="shared" si="29"/>
        <v>0.23308552134353705</v>
      </c>
      <c r="EI8" t="s">
        <v>169</v>
      </c>
      <c r="EJ8">
        <f t="shared" si="30"/>
        <v>9.4614958824588716E-2</v>
      </c>
      <c r="EK8">
        <f t="shared" si="31"/>
        <v>0.18748985120655962</v>
      </c>
      <c r="EL8">
        <f t="shared" si="32"/>
        <v>0.17328310608649508</v>
      </c>
      <c r="EM8">
        <f t="shared" si="33"/>
        <v>0.17670027606666605</v>
      </c>
      <c r="EN8">
        <f t="shared" si="34"/>
        <v>7.4526654607220119E-2</v>
      </c>
      <c r="EO8">
        <f t="shared" si="35"/>
        <v>0.13805968841224794</v>
      </c>
      <c r="EQ8" t="s">
        <v>169</v>
      </c>
      <c r="ER8">
        <f t="shared" si="36"/>
        <v>5.252197140560208E-2</v>
      </c>
      <c r="ES8">
        <f t="shared" si="37"/>
        <v>7.8271494792451671E-2</v>
      </c>
      <c r="ET8">
        <f t="shared" si="38"/>
        <v>3.8350857557259227E-2</v>
      </c>
      <c r="EU8">
        <f t="shared" si="39"/>
        <v>1.9782528100333659E-2</v>
      </c>
      <c r="EV8">
        <f t="shared" si="40"/>
        <v>4.8273521510402886E-2</v>
      </c>
      <c r="EW8">
        <f>_xlfn.STDEV.S(EE8:EG8)</f>
        <v>8.4971334649818764E-2</v>
      </c>
    </row>
    <row r="9" spans="1:153" x14ac:dyDescent="0.25">
      <c r="A9" t="s">
        <v>156</v>
      </c>
      <c r="B9">
        <v>804.57709999999997</v>
      </c>
      <c r="C9" t="s">
        <v>167</v>
      </c>
      <c r="D9" t="s">
        <v>168</v>
      </c>
      <c r="E9" t="s">
        <v>169</v>
      </c>
      <c r="F9">
        <v>0</v>
      </c>
      <c r="G9">
        <v>0</v>
      </c>
      <c r="H9">
        <v>38261.5</v>
      </c>
      <c r="I9">
        <v>17683.3</v>
      </c>
      <c r="J9">
        <v>6433.5</v>
      </c>
      <c r="K9">
        <v>4935.6000000000004</v>
      </c>
      <c r="L9">
        <v>43091.199999999997</v>
      </c>
      <c r="M9">
        <v>10556.4</v>
      </c>
      <c r="N9">
        <v>71048.800000000003</v>
      </c>
      <c r="O9">
        <v>92668.800000000003</v>
      </c>
      <c r="P9">
        <v>49301.3</v>
      </c>
      <c r="Q9">
        <v>23673.7</v>
      </c>
      <c r="R9">
        <v>58898.5</v>
      </c>
      <c r="S9">
        <v>48903.4</v>
      </c>
      <c r="T9">
        <v>61848.3</v>
      </c>
      <c r="U9">
        <v>56825.3</v>
      </c>
      <c r="V9">
        <v>51145.2</v>
      </c>
      <c r="W9">
        <v>49719.199999999997</v>
      </c>
      <c r="X9">
        <v>26878.6</v>
      </c>
      <c r="Y9">
        <v>60400.3</v>
      </c>
      <c r="Z9">
        <v>64746.400000000001</v>
      </c>
      <c r="AA9">
        <v>50512.4</v>
      </c>
      <c r="AB9">
        <v>65169.5</v>
      </c>
      <c r="AC9">
        <v>54387.199999999997</v>
      </c>
      <c r="AD9">
        <v>89979.199999999997</v>
      </c>
      <c r="AE9">
        <v>73674.100000000006</v>
      </c>
      <c r="AF9">
        <v>49062.9</v>
      </c>
      <c r="AG9">
        <v>44741.9</v>
      </c>
      <c r="AH9">
        <v>11902.7</v>
      </c>
      <c r="AI9">
        <v>18356.8</v>
      </c>
      <c r="AJ9">
        <v>13871.9</v>
      </c>
      <c r="AK9">
        <v>0</v>
      </c>
      <c r="AL9">
        <v>21692.400000000001</v>
      </c>
      <c r="AM9">
        <v>25997.4</v>
      </c>
      <c r="AN9">
        <v>48966.9</v>
      </c>
      <c r="AO9">
        <v>10553.1</v>
      </c>
      <c r="AP9">
        <v>49640.9</v>
      </c>
      <c r="AQ9">
        <v>80635.600000000006</v>
      </c>
      <c r="AS9" t="s">
        <v>166</v>
      </c>
      <c r="AT9">
        <f t="shared" si="0"/>
        <v>34.519600545332828</v>
      </c>
      <c r="AU9">
        <f t="shared" si="0"/>
        <v>29.416471139932902</v>
      </c>
      <c r="AV9">
        <f t="shared" si="0"/>
        <v>35.539218343490319</v>
      </c>
      <c r="AW9">
        <f t="shared" si="0"/>
        <v>36.168644481440708</v>
      </c>
      <c r="AX9">
        <f t="shared" si="0"/>
        <v>24.563531053822825</v>
      </c>
      <c r="AY9">
        <f t="shared" si="0"/>
        <v>21.165706823779828</v>
      </c>
      <c r="AZ9">
        <f t="shared" si="0"/>
        <v>33.33227152268072</v>
      </c>
      <c r="BA9">
        <f t="shared" si="0"/>
        <v>31.122142285742086</v>
      </c>
      <c r="BB9">
        <f t="shared" si="0"/>
        <v>31.446585440671019</v>
      </c>
      <c r="BC9">
        <f t="shared" si="0"/>
        <v>32.454627760285689</v>
      </c>
      <c r="BD9">
        <f t="shared" si="1"/>
        <v>52.224489127368479</v>
      </c>
      <c r="BE9">
        <f t="shared" si="1"/>
        <v>49.705243797303275</v>
      </c>
      <c r="BF9">
        <f t="shared" si="1"/>
        <v>33.374125844472829</v>
      </c>
      <c r="BG9">
        <f t="shared" si="1"/>
        <v>32.170971465667797</v>
      </c>
      <c r="BH9">
        <f t="shared" si="1"/>
        <v>32.688712878587715</v>
      </c>
      <c r="BI9">
        <f t="shared" si="1"/>
        <v>30.991226799657866</v>
      </c>
      <c r="BJ9">
        <f t="shared" si="1"/>
        <v>34.115569652116051</v>
      </c>
      <c r="BK9">
        <f t="shared" si="1"/>
        <v>38.657221669211879</v>
      </c>
      <c r="BL9">
        <f t="shared" si="1"/>
        <v>37.186780843221136</v>
      </c>
      <c r="BM9">
        <f t="shared" si="1"/>
        <v>37.274785212741868</v>
      </c>
      <c r="BN9">
        <f t="shared" si="2"/>
        <v>38.731876751009395</v>
      </c>
      <c r="BO9">
        <f t="shared" si="2"/>
        <v>40.228172331934616</v>
      </c>
      <c r="BP9">
        <f t="shared" si="2"/>
        <v>41.42000510300111</v>
      </c>
      <c r="BQ9">
        <f t="shared" si="2"/>
        <v>41.898124006359296</v>
      </c>
      <c r="BR9">
        <f t="shared" si="2"/>
        <v>46.352861365131794</v>
      </c>
      <c r="BS9">
        <f t="shared" si="2"/>
        <v>47.22664866670592</v>
      </c>
      <c r="BT9">
        <f t="shared" si="2"/>
        <v>25.551993103273716</v>
      </c>
      <c r="BU9">
        <f t="shared" si="2"/>
        <v>32.01663015203652</v>
      </c>
      <c r="BV9">
        <f t="shared" si="2"/>
        <v>18.300880798730915</v>
      </c>
      <c r="BW9">
        <f t="shared" si="2"/>
        <v>14.887253581708794</v>
      </c>
      <c r="BX9">
        <f t="shared" si="3"/>
        <v>38.968084890444409</v>
      </c>
      <c r="BY9">
        <f t="shared" si="3"/>
        <v>42.524206698871481</v>
      </c>
      <c r="BZ9">
        <f t="shared" si="3"/>
        <v>69.98483975580524</v>
      </c>
      <c r="CA9">
        <f t="shared" si="3"/>
        <v>57.791222883811145</v>
      </c>
      <c r="CB9">
        <f t="shared" si="3"/>
        <v>61.820104959114765</v>
      </c>
      <c r="CC9">
        <f t="shared" si="3"/>
        <v>80.851098513994103</v>
      </c>
      <c r="CE9" t="s">
        <v>166</v>
      </c>
      <c r="CF9">
        <f t="shared" si="4"/>
        <v>31.968035842632865</v>
      </c>
      <c r="CG9">
        <f>AVERAGE(AV9:AW9)</f>
        <v>35.853931412465514</v>
      </c>
      <c r="CH9">
        <f t="shared" si="5"/>
        <v>22.864618938801328</v>
      </c>
      <c r="CI9">
        <f t="shared" si="6"/>
        <v>32.2272069042114</v>
      </c>
      <c r="CJ9">
        <f t="shared" si="7"/>
        <v>31.950606600478352</v>
      </c>
      <c r="CK9">
        <f t="shared" si="8"/>
        <v>50.964866462335877</v>
      </c>
      <c r="CL9">
        <f t="shared" si="9"/>
        <v>32.77254865507031</v>
      </c>
      <c r="CM9">
        <f t="shared" si="10"/>
        <v>31.839969839122791</v>
      </c>
      <c r="CN9">
        <f t="shared" si="11"/>
        <v>36.386395660663965</v>
      </c>
      <c r="CO9">
        <f t="shared" si="12"/>
        <v>37.230783027981502</v>
      </c>
      <c r="CP9">
        <f t="shared" si="13"/>
        <v>39.480024541472005</v>
      </c>
      <c r="CQ9">
        <f t="shared" si="14"/>
        <v>41.659064554680199</v>
      </c>
      <c r="CR9">
        <f t="shared" si="15"/>
        <v>46.789755015918857</v>
      </c>
      <c r="CS9">
        <f>AVERAGE(BT9:BU9)</f>
        <v>28.784311627655118</v>
      </c>
      <c r="CT9">
        <f t="shared" si="16"/>
        <v>16.594067190219853</v>
      </c>
      <c r="CU9">
        <f>AVERAGE(BX9:BY9)</f>
        <v>40.746145794657949</v>
      </c>
      <c r="CV9">
        <f>AVERAGE(BZ9:CA9)</f>
        <v>63.888031319808192</v>
      </c>
      <c r="CW9">
        <f t="shared" si="17"/>
        <v>71.335601736554437</v>
      </c>
      <c r="CY9" t="s">
        <v>166</v>
      </c>
      <c r="CZ9">
        <f t="shared" si="18"/>
        <v>30.228862064633233</v>
      </c>
      <c r="DA9">
        <f t="shared" si="19"/>
        <v>38.380893322341876</v>
      </c>
      <c r="DB9">
        <f t="shared" si="20"/>
        <v>33.666304718285687</v>
      </c>
      <c r="DC9">
        <f t="shared" si="21"/>
        <v>39.4566240413779</v>
      </c>
      <c r="DD9">
        <f t="shared" si="22"/>
        <v>30.722711277931278</v>
      </c>
      <c r="DE9">
        <f t="shared" si="23"/>
        <v>58.65659295034019</v>
      </c>
      <c r="DG9" t="s">
        <v>166</v>
      </c>
      <c r="DH9">
        <f t="shared" si="24"/>
        <v>6.6670161022142009</v>
      </c>
      <c r="DI9">
        <f t="shared" si="25"/>
        <v>10.898917924412219</v>
      </c>
      <c r="DJ9">
        <f t="shared" si="26"/>
        <v>2.4013739531973721</v>
      </c>
      <c r="DK9">
        <f t="shared" si="27"/>
        <v>2.2142335033773484</v>
      </c>
      <c r="DL9">
        <f t="shared" si="28"/>
        <v>15.190883309403368</v>
      </c>
      <c r="DM9">
        <f>_xlfn.STDEV.S(CU9:CW9)</f>
        <v>15.951635159614929</v>
      </c>
      <c r="DO9" t="s">
        <v>166</v>
      </c>
      <c r="DP9">
        <f t="shared" si="41"/>
        <v>0.77399003165444036</v>
      </c>
      <c r="DQ9">
        <f t="shared" si="29"/>
        <v>0.86809848883183782</v>
      </c>
      <c r="DR9">
        <f t="shared" si="29"/>
        <v>0.95699965005982579</v>
      </c>
      <c r="DS9">
        <f t="shared" si="29"/>
        <v>1.0070540501626999</v>
      </c>
      <c r="DT9">
        <f t="shared" si="29"/>
        <v>0.8704591205488782</v>
      </c>
      <c r="DU9">
        <f t="shared" si="29"/>
        <v>1.0762029872258541</v>
      </c>
      <c r="DV9">
        <f t="shared" si="29"/>
        <v>0.68719352731632199</v>
      </c>
      <c r="DW9">
        <f t="shared" si="29"/>
        <v>0.99436744449084657</v>
      </c>
      <c r="DX9">
        <f t="shared" si="29"/>
        <v>0.8538701468046912</v>
      </c>
      <c r="DY9">
        <f t="shared" si="29"/>
        <v>0.94510123087930176</v>
      </c>
      <c r="DZ9">
        <f t="shared" si="29"/>
        <v>0.86651203613276317</v>
      </c>
      <c r="EA9">
        <f t="shared" si="29"/>
        <v>0.87598693061290356</v>
      </c>
      <c r="EB9">
        <f t="shared" si="29"/>
        <v>0.95723658494204789</v>
      </c>
      <c r="EC9">
        <f t="shared" si="29"/>
        <v>0.88599558085152186</v>
      </c>
      <c r="ED9">
        <f t="shared" si="29"/>
        <v>0.6220642160716281</v>
      </c>
      <c r="EE9">
        <f t="shared" si="29"/>
        <v>1.2028521033753969</v>
      </c>
      <c r="EF9">
        <f t="shared" si="29"/>
        <v>1.2022740480900356</v>
      </c>
      <c r="EG9">
        <f t="shared" si="29"/>
        <v>1.2077223870923386</v>
      </c>
      <c r="EI9" t="s">
        <v>166</v>
      </c>
      <c r="EJ9">
        <f t="shared" si="30"/>
        <v>0.86636272351536803</v>
      </c>
      <c r="EK9">
        <f t="shared" si="31"/>
        <v>0.98457205264581071</v>
      </c>
      <c r="EL9">
        <f t="shared" si="32"/>
        <v>0.84514370620395329</v>
      </c>
      <c r="EM9">
        <f t="shared" si="33"/>
        <v>0.89586673254165616</v>
      </c>
      <c r="EN9">
        <f t="shared" si="34"/>
        <v>0.8217654606217325</v>
      </c>
      <c r="EO9">
        <f t="shared" si="35"/>
        <v>1.2042828461859236</v>
      </c>
      <c r="EQ9" t="s">
        <v>166</v>
      </c>
      <c r="ER9">
        <f t="shared" si="36"/>
        <v>9.1517155594711269E-2</v>
      </c>
      <c r="ES9">
        <f t="shared" si="37"/>
        <v>0.10469820833261839</v>
      </c>
      <c r="ET9">
        <f t="shared" si="38"/>
        <v>0.15377277692184016</v>
      </c>
      <c r="EU9">
        <f t="shared" si="39"/>
        <v>4.2900702514902585E-2</v>
      </c>
      <c r="EV9">
        <f t="shared" si="40"/>
        <v>0.17657650033937811</v>
      </c>
      <c r="EW9">
        <f>_xlfn.STDEV.S(EE9:EG9)</f>
        <v>2.9927192005615166E-3</v>
      </c>
    </row>
    <row r="10" spans="1:153" x14ac:dyDescent="0.25">
      <c r="A10" t="s">
        <v>156</v>
      </c>
      <c r="B10">
        <v>802.56110000000001</v>
      </c>
      <c r="C10" t="s">
        <v>164</v>
      </c>
      <c r="D10" t="s">
        <v>165</v>
      </c>
      <c r="E10" t="s">
        <v>166</v>
      </c>
      <c r="F10">
        <v>0</v>
      </c>
      <c r="G10">
        <v>0</v>
      </c>
      <c r="H10">
        <v>211928.6</v>
      </c>
      <c r="I10">
        <v>114481</v>
      </c>
      <c r="J10">
        <v>156528.79999999999</v>
      </c>
      <c r="K10">
        <v>129861.8</v>
      </c>
      <c r="L10">
        <v>263652.2</v>
      </c>
      <c r="M10">
        <v>133396.1</v>
      </c>
      <c r="N10">
        <v>263692.09999999998</v>
      </c>
      <c r="O10">
        <v>333460.8</v>
      </c>
      <c r="P10">
        <v>292936.5</v>
      </c>
      <c r="Q10">
        <v>195859.5</v>
      </c>
      <c r="R10">
        <v>420471.7</v>
      </c>
      <c r="S10">
        <v>304635.3</v>
      </c>
      <c r="T10">
        <v>196763.5</v>
      </c>
      <c r="U10">
        <v>180383.2</v>
      </c>
      <c r="V10">
        <v>332491.2</v>
      </c>
      <c r="W10">
        <v>291266.90000000002</v>
      </c>
      <c r="X10">
        <v>180595.8</v>
      </c>
      <c r="Y10">
        <v>330438.5</v>
      </c>
      <c r="Z10">
        <v>359578.6</v>
      </c>
      <c r="AA10">
        <v>266523.8</v>
      </c>
      <c r="AB10">
        <v>350978.1</v>
      </c>
      <c r="AC10">
        <v>303546.2</v>
      </c>
      <c r="AD10">
        <v>386765.2</v>
      </c>
      <c r="AE10">
        <v>337659.6</v>
      </c>
      <c r="AF10">
        <v>357692.4</v>
      </c>
      <c r="AG10">
        <v>351839.3</v>
      </c>
      <c r="AH10">
        <v>169093.7</v>
      </c>
      <c r="AI10">
        <v>235607.9</v>
      </c>
      <c r="AJ10">
        <v>153304.9</v>
      </c>
      <c r="AK10">
        <v>67642.600000000006</v>
      </c>
      <c r="AL10">
        <v>417551.7</v>
      </c>
      <c r="AM10">
        <v>413041.5</v>
      </c>
      <c r="AN10">
        <v>444149.6</v>
      </c>
      <c r="AO10">
        <v>146739.5</v>
      </c>
      <c r="AP10">
        <v>260231.5</v>
      </c>
      <c r="AQ10">
        <v>414135.8</v>
      </c>
      <c r="AS10" t="s">
        <v>176</v>
      </c>
      <c r="AT10">
        <f t="shared" ref="AT10:AT24" si="42">H11/H$4*40*2</f>
        <v>58.092735899611853</v>
      </c>
      <c r="AU10">
        <f t="shared" ref="AU10:AU24" si="43">I11/I$4*40*2</f>
        <v>54.194955008776624</v>
      </c>
      <c r="AX10">
        <f t="shared" ref="AX10:AX22" si="44">L11/L$4*40*2</f>
        <v>26.026010899306318</v>
      </c>
      <c r="AY10">
        <f t="shared" ref="AY10:AY22" si="45">M11/M$4*40*2</f>
        <v>22.10387961374629</v>
      </c>
      <c r="AZ10">
        <f t="shared" ref="AZ10:AZ22" si="46">N11/N$4*40*2</f>
        <v>93.197788147285777</v>
      </c>
      <c r="BA10">
        <f t="shared" ref="BA10:BA22" si="47">O11/O$4*40*2</f>
        <v>94.97733404715791</v>
      </c>
      <c r="BB10">
        <f t="shared" ref="BB10:BB22" si="48">P11/P$4*40*2</f>
        <v>18.736770181101281</v>
      </c>
      <c r="BC10">
        <f t="shared" ref="BC10:BC22" si="49">Q11/Q$4*40*2</f>
        <v>18.924463384367975</v>
      </c>
      <c r="BD10">
        <f t="shared" ref="BD10:BD22" si="50">R11/R$4*40*2</f>
        <v>23.83284927206055</v>
      </c>
      <c r="BE10">
        <f t="shared" ref="BE10:BE22" si="51">S11/S$4*40*2</f>
        <v>23.894356779396738</v>
      </c>
      <c r="BF10">
        <f t="shared" ref="BF10:BF22" si="52">T11/T$4*40*2</f>
        <v>58.570616840437673</v>
      </c>
      <c r="BG10">
        <f t="shared" ref="BG10:BG22" si="53">U11/U$4*40*2</f>
        <v>61.523599667737798</v>
      </c>
      <c r="BH10">
        <f t="shared" ref="BH10:BH22" si="54">V11/V$4*40*2</f>
        <v>29.095258167786014</v>
      </c>
      <c r="BI10">
        <f t="shared" ref="BI10:BI22" si="55">W11/W$4*40*2</f>
        <v>27.74625855850212</v>
      </c>
      <c r="BJ10">
        <f t="shared" ref="BJ10:BJ22" si="56">X11/X$4*40*2</f>
        <v>40.297545312565674</v>
      </c>
      <c r="BK10">
        <f t="shared" ref="BK10:BK22" si="57">Y11/Y$4*40*2</f>
        <v>41.161470879801186</v>
      </c>
      <c r="BL10">
        <f t="shared" ref="BL10:BL22" si="58">Z11/Z$4*40*2</f>
        <v>49.361398475778685</v>
      </c>
      <c r="BM10">
        <f t="shared" ref="BM10:BM22" si="59">AA11/AA$4*40*2</f>
        <v>48.698241930563555</v>
      </c>
      <c r="BN10">
        <f t="shared" ref="BN10:BN22" si="60">AB11/AB$4*40*2</f>
        <v>45.263824956306671</v>
      </c>
      <c r="BO10">
        <f t="shared" ref="BO10:BO22" si="61">AC11/AC$4*40*2</f>
        <v>45.460497739580454</v>
      </c>
      <c r="BP10">
        <f t="shared" ref="BP10:BP22" si="62">AD11/AD$4*40*2</f>
        <v>73.233366987438203</v>
      </c>
      <c r="BQ10">
        <f t="shared" ref="BQ10:BQ22" si="63">AE11/AE$4*40*2</f>
        <v>73.478000697972007</v>
      </c>
      <c r="BR10">
        <f t="shared" ref="BR10:BR22" si="64">AF11/AF$4*40*2</f>
        <v>6.0474858027577119</v>
      </c>
      <c r="BS10">
        <f t="shared" ref="BS10:BS22" si="65">AG11/AG$4*40*2</f>
        <v>4.4290775875824426</v>
      </c>
      <c r="BV10">
        <f t="shared" ref="BV10:BV28" si="66">AJ11/AJ$4*40*2</f>
        <v>8.9726840031031703</v>
      </c>
      <c r="BW10">
        <f t="shared" ref="BW10:BW28" si="67">AK11/AK$4*40*2</f>
        <v>7.3384692457372589</v>
      </c>
      <c r="CB10">
        <f t="shared" ref="CB10:CB24" si="68">AP11/AP$4*40*2</f>
        <v>54.343675920842074</v>
      </c>
      <c r="CC10">
        <f t="shared" ref="CC10:CC24" si="69">AQ11/AQ$4*40*2</f>
        <v>59.314723667522983</v>
      </c>
      <c r="CE10" t="s">
        <v>176</v>
      </c>
      <c r="CF10">
        <f t="shared" si="4"/>
        <v>56.143845454194235</v>
      </c>
      <c r="CH10">
        <f t="shared" si="5"/>
        <v>24.064945256526304</v>
      </c>
      <c r="CI10">
        <f t="shared" si="6"/>
        <v>94.087561097221851</v>
      </c>
      <c r="CJ10">
        <f t="shared" si="7"/>
        <v>18.83061678273463</v>
      </c>
      <c r="CK10">
        <f t="shared" si="8"/>
        <v>23.863603025728644</v>
      </c>
      <c r="CL10">
        <f t="shared" si="9"/>
        <v>60.047108254087732</v>
      </c>
      <c r="CM10">
        <f t="shared" si="10"/>
        <v>28.420758363144067</v>
      </c>
      <c r="CN10">
        <f t="shared" si="11"/>
        <v>40.72950809618343</v>
      </c>
      <c r="CO10">
        <f t="shared" si="12"/>
        <v>49.02982020317112</v>
      </c>
      <c r="CP10">
        <f t="shared" si="13"/>
        <v>45.362161347943562</v>
      </c>
      <c r="CQ10">
        <f t="shared" si="14"/>
        <v>73.355683842705105</v>
      </c>
      <c r="CR10">
        <f t="shared" si="15"/>
        <v>5.2382816951700768</v>
      </c>
      <c r="CT10">
        <f t="shared" si="16"/>
        <v>8.155576624420215</v>
      </c>
      <c r="CW10">
        <f t="shared" si="17"/>
        <v>56.829199794182529</v>
      </c>
      <c r="CY10" t="s">
        <v>176</v>
      </c>
      <c r="CZ10">
        <f t="shared" si="18"/>
        <v>40.104395355360268</v>
      </c>
      <c r="DA10">
        <f t="shared" si="19"/>
        <v>45.593926968561711</v>
      </c>
      <c r="DB10">
        <f t="shared" si="20"/>
        <v>43.065791571138412</v>
      </c>
      <c r="DC10">
        <f t="shared" si="21"/>
        <v>55.915888464606589</v>
      </c>
      <c r="DD10">
        <f t="shared" si="22"/>
        <v>6.6969291597951459</v>
      </c>
      <c r="DE10">
        <f t="shared" si="23"/>
        <v>56.829199794182529</v>
      </c>
      <c r="DG10" t="s">
        <v>176</v>
      </c>
      <c r="DH10">
        <f t="shared" si="24"/>
        <v>22.683207862777483</v>
      </c>
      <c r="DI10">
        <f t="shared" si="25"/>
        <v>42.072047143962536</v>
      </c>
      <c r="DJ10">
        <f t="shared" si="26"/>
        <v>15.942087918858345</v>
      </c>
      <c r="DK10">
        <f t="shared" si="27"/>
        <v>15.214229441284361</v>
      </c>
      <c r="DL10">
        <f t="shared" si="28"/>
        <v>2.0628390271939043</v>
      </c>
      <c r="DO10" t="s">
        <v>176</v>
      </c>
      <c r="DP10">
        <f t="shared" si="41"/>
        <v>1.3593195695289515</v>
      </c>
      <c r="DR10">
        <f t="shared" si="29"/>
        <v>1.0072393618649953</v>
      </c>
      <c r="DS10">
        <f t="shared" si="29"/>
        <v>2.9401015035065234</v>
      </c>
      <c r="DT10">
        <f t="shared" si="29"/>
        <v>0.51301943431167063</v>
      </c>
      <c r="DU10">
        <f t="shared" si="29"/>
        <v>0.50391735807334459</v>
      </c>
      <c r="DV10">
        <f t="shared" si="29"/>
        <v>1.2591020784063294</v>
      </c>
      <c r="DW10">
        <f t="shared" si="29"/>
        <v>0.88758491314042087</v>
      </c>
      <c r="DX10">
        <f t="shared" si="29"/>
        <v>0.95578884431710687</v>
      </c>
      <c r="DY10">
        <f t="shared" si="29"/>
        <v>1.2446190935329395</v>
      </c>
      <c r="DZ10">
        <f t="shared" si="29"/>
        <v>0.9956138388845075</v>
      </c>
      <c r="EA10">
        <f t="shared" si="29"/>
        <v>1.5424883160311542</v>
      </c>
      <c r="EB10">
        <f t="shared" si="29"/>
        <v>0.10716608537794406</v>
      </c>
      <c r="ED10">
        <f t="shared" si="29"/>
        <v>0.3057292899520217</v>
      </c>
      <c r="EG10">
        <f t="shared" si="29"/>
        <v>0.96212683654713693</v>
      </c>
      <c r="EI10" t="s">
        <v>176</v>
      </c>
      <c r="EJ10">
        <f t="shared" si="30"/>
        <v>1.1832794656969734</v>
      </c>
      <c r="EK10">
        <f t="shared" si="31"/>
        <v>1.3190127652971795</v>
      </c>
      <c r="EL10">
        <f t="shared" si="32"/>
        <v>1.0341586119546191</v>
      </c>
      <c r="EM10">
        <f t="shared" si="33"/>
        <v>1.2609070828162003</v>
      </c>
      <c r="EN10">
        <f t="shared" si="34"/>
        <v>0.20644768766498289</v>
      </c>
      <c r="EO10">
        <f t="shared" si="35"/>
        <v>0.96212683654713693</v>
      </c>
      <c r="EQ10" t="s">
        <v>176</v>
      </c>
      <c r="ER10">
        <f t="shared" si="36"/>
        <v>0.24895830236075056</v>
      </c>
      <c r="ES10">
        <f t="shared" si="37"/>
        <v>1.403911405612845</v>
      </c>
      <c r="ET10">
        <f t="shared" si="38"/>
        <v>0.19776909865161529</v>
      </c>
      <c r="EU10">
        <f t="shared" si="39"/>
        <v>0.27380083525214721</v>
      </c>
      <c r="EV10">
        <f t="shared" si="40"/>
        <v>0.14040538844846195</v>
      </c>
    </row>
    <row r="11" spans="1:153" x14ac:dyDescent="0.25">
      <c r="A11" t="s">
        <v>156</v>
      </c>
      <c r="B11">
        <v>818.59230000000002</v>
      </c>
      <c r="C11" t="s">
        <v>175</v>
      </c>
      <c r="D11" t="s">
        <v>118</v>
      </c>
      <c r="E11" t="s">
        <v>176</v>
      </c>
      <c r="F11">
        <v>0</v>
      </c>
      <c r="G11">
        <v>0</v>
      </c>
      <c r="H11">
        <v>356652.79999999999</v>
      </c>
      <c r="I11">
        <v>210912.2</v>
      </c>
      <c r="J11">
        <v>-1.7</v>
      </c>
      <c r="K11">
        <v>-1.7</v>
      </c>
      <c r="L11">
        <v>279349.7</v>
      </c>
      <c r="M11">
        <v>139308.9</v>
      </c>
      <c r="N11">
        <v>737289.1</v>
      </c>
      <c r="O11">
        <v>1017642.6</v>
      </c>
      <c r="P11">
        <v>174539.9</v>
      </c>
      <c r="Q11">
        <v>114206.7</v>
      </c>
      <c r="R11">
        <v>191883.9</v>
      </c>
      <c r="S11">
        <v>146444.6</v>
      </c>
      <c r="T11">
        <v>345314.2</v>
      </c>
      <c r="U11">
        <v>344963.9</v>
      </c>
      <c r="V11">
        <v>295940.59999999998</v>
      </c>
      <c r="W11">
        <v>260769.5</v>
      </c>
      <c r="X11">
        <v>213321</v>
      </c>
      <c r="Y11">
        <v>351844.6</v>
      </c>
      <c r="Z11">
        <v>477301.4</v>
      </c>
      <c r="AA11">
        <v>348204.3</v>
      </c>
      <c r="AB11">
        <v>410168.9</v>
      </c>
      <c r="AC11">
        <v>343027.3</v>
      </c>
      <c r="AD11">
        <v>683827</v>
      </c>
      <c r="AE11">
        <v>592163.80000000005</v>
      </c>
      <c r="AF11">
        <v>46666.8</v>
      </c>
      <c r="AG11">
        <v>32996.699999999997</v>
      </c>
      <c r="AH11">
        <v>-1.7</v>
      </c>
      <c r="AI11">
        <v>-1.7</v>
      </c>
      <c r="AJ11">
        <v>75163.399999999994</v>
      </c>
      <c r="AK11">
        <v>33343.5</v>
      </c>
      <c r="AL11">
        <v>-1.7</v>
      </c>
      <c r="AM11">
        <v>-1.7</v>
      </c>
      <c r="AN11">
        <v>-1.7</v>
      </c>
      <c r="AO11">
        <v>-1.7</v>
      </c>
      <c r="AP11">
        <v>228759.5</v>
      </c>
      <c r="AQ11">
        <v>303822.09999999998</v>
      </c>
      <c r="AS11" t="s">
        <v>174</v>
      </c>
      <c r="AT11">
        <f t="shared" si="42"/>
        <v>903.69624244832937</v>
      </c>
      <c r="AU11">
        <f t="shared" si="43"/>
        <v>833.67488441037654</v>
      </c>
      <c r="AV11">
        <f t="shared" ref="AV11:AV28" si="70">J12/J$4*40*2</f>
        <v>940.36000961539276</v>
      </c>
      <c r="AW11">
        <f t="shared" ref="AW11:AW28" si="71">K12/K$4*40*2</f>
        <v>846.22693100660717</v>
      </c>
      <c r="AX11">
        <f t="shared" si="44"/>
        <v>552.30682962249557</v>
      </c>
      <c r="AY11">
        <f t="shared" si="45"/>
        <v>504.600268426772</v>
      </c>
      <c r="AZ11">
        <f t="shared" si="46"/>
        <v>759.06712349805946</v>
      </c>
      <c r="BA11">
        <f t="shared" si="47"/>
        <v>700.10803732809507</v>
      </c>
      <c r="BB11">
        <f t="shared" si="48"/>
        <v>786.70343386881939</v>
      </c>
      <c r="BC11">
        <f t="shared" si="49"/>
        <v>760.37043872311278</v>
      </c>
      <c r="BD11">
        <f t="shared" si="50"/>
        <v>1089.3550540142205</v>
      </c>
      <c r="BE11">
        <f t="shared" si="51"/>
        <v>1058.8157580486834</v>
      </c>
      <c r="BF11">
        <f t="shared" si="52"/>
        <v>676.07177446575383</v>
      </c>
      <c r="BG11">
        <f t="shared" si="53"/>
        <v>643.59190960256501</v>
      </c>
      <c r="BH11">
        <f t="shared" si="54"/>
        <v>669.25888302415478</v>
      </c>
      <c r="BI11">
        <f t="shared" si="55"/>
        <v>666.55069970272746</v>
      </c>
      <c r="BJ11">
        <f t="shared" si="56"/>
        <v>777.19902959160027</v>
      </c>
      <c r="BK11">
        <f t="shared" si="57"/>
        <v>857.36084356280617</v>
      </c>
      <c r="BL11">
        <f t="shared" si="58"/>
        <v>854.01700341614423</v>
      </c>
      <c r="BM11">
        <f t="shared" si="59"/>
        <v>842.89519500646395</v>
      </c>
      <c r="BN11">
        <f t="shared" si="60"/>
        <v>920.45749504441062</v>
      </c>
      <c r="BO11">
        <f t="shared" si="61"/>
        <v>940.69329693248892</v>
      </c>
      <c r="BP11">
        <f t="shared" si="62"/>
        <v>961.98813565629666</v>
      </c>
      <c r="BQ11">
        <f t="shared" si="63"/>
        <v>944.86136569855364</v>
      </c>
      <c r="BR11">
        <f t="shared" si="64"/>
        <v>1022.9256508021049</v>
      </c>
      <c r="BS11">
        <f t="shared" si="65"/>
        <v>1028.4433809120885</v>
      </c>
      <c r="BT11">
        <f t="shared" ref="BT11:BT22" si="72">AH12/AH$4*40*2</f>
        <v>669.4793190767241</v>
      </c>
      <c r="BU11">
        <f t="shared" ref="BU11:BU22" si="73">AI12/AI$4*40*2</f>
        <v>716.83802893698089</v>
      </c>
      <c r="BV11">
        <f t="shared" si="66"/>
        <v>452.77937832414716</v>
      </c>
      <c r="BW11">
        <f t="shared" si="67"/>
        <v>400.58912875004091</v>
      </c>
      <c r="BX11">
        <f t="shared" ref="BX11:BX24" si="74">AL12/AL$4*40*2</f>
        <v>824.74634567784278</v>
      </c>
      <c r="BY11">
        <f t="shared" ref="BY11:BY24" si="75">AM12/AM$4*40*2</f>
        <v>831.3768286692457</v>
      </c>
      <c r="BZ11">
        <f t="shared" ref="BZ11:BZ24" si="76">AN12/AN$4*40*2</f>
        <v>1426.0918418898996</v>
      </c>
      <c r="CA11">
        <f t="shared" ref="CA11:CA24" si="77">AO12/AO$4*40*2</f>
        <v>1418.5586507196113</v>
      </c>
      <c r="CB11">
        <f t="shared" si="68"/>
        <v>1489.8032751543608</v>
      </c>
      <c r="CC11">
        <f t="shared" si="69"/>
        <v>1642.2431653563174</v>
      </c>
      <c r="CE11" t="s">
        <v>174</v>
      </c>
      <c r="CF11">
        <f t="shared" si="4"/>
        <v>868.6855634293529</v>
      </c>
      <c r="CG11">
        <f>AVERAGE(AV11:AW11)</f>
        <v>893.29347031099996</v>
      </c>
      <c r="CH11">
        <f t="shared" si="5"/>
        <v>528.45354902463373</v>
      </c>
      <c r="CI11">
        <f t="shared" si="6"/>
        <v>729.58758041307726</v>
      </c>
      <c r="CJ11">
        <f t="shared" si="7"/>
        <v>773.53693629596614</v>
      </c>
      <c r="CK11">
        <f t="shared" si="8"/>
        <v>1074.0854060314518</v>
      </c>
      <c r="CL11">
        <f t="shared" si="9"/>
        <v>659.83184203415942</v>
      </c>
      <c r="CM11">
        <f t="shared" si="10"/>
        <v>667.90479136344106</v>
      </c>
      <c r="CN11">
        <f t="shared" si="11"/>
        <v>817.27993657720322</v>
      </c>
      <c r="CO11">
        <f t="shared" si="12"/>
        <v>848.45609921130404</v>
      </c>
      <c r="CP11">
        <f t="shared" si="13"/>
        <v>930.57539598844983</v>
      </c>
      <c r="CQ11">
        <f t="shared" si="14"/>
        <v>953.42475067742521</v>
      </c>
      <c r="CR11">
        <f t="shared" si="15"/>
        <v>1025.6845158570968</v>
      </c>
      <c r="CS11">
        <f>AVERAGE(BT11:BU11)</f>
        <v>693.15867400685249</v>
      </c>
      <c r="CT11">
        <f t="shared" si="16"/>
        <v>426.68425353709404</v>
      </c>
      <c r="CU11">
        <f>AVERAGE(BX11:BY11)</f>
        <v>828.06158717354424</v>
      </c>
      <c r="CV11">
        <f>AVERAGE(BZ11:CA11)</f>
        <v>1422.3252463047554</v>
      </c>
      <c r="CW11">
        <f t="shared" si="17"/>
        <v>1566.0232202553391</v>
      </c>
      <c r="CY11" t="s">
        <v>174</v>
      </c>
      <c r="CZ11">
        <f t="shared" si="18"/>
        <v>763.47752758832883</v>
      </c>
      <c r="DA11">
        <f t="shared" si="19"/>
        <v>859.06997424683175</v>
      </c>
      <c r="DB11">
        <f t="shared" si="20"/>
        <v>715.00552332493464</v>
      </c>
      <c r="DC11">
        <f t="shared" si="21"/>
        <v>910.81874862572624</v>
      </c>
      <c r="DD11">
        <f t="shared" si="22"/>
        <v>715.17581446701445</v>
      </c>
      <c r="DE11">
        <f t="shared" si="23"/>
        <v>1272.1366845778796</v>
      </c>
      <c r="DG11" t="s">
        <v>174</v>
      </c>
      <c r="DH11">
        <f t="shared" si="24"/>
        <v>203.90828856425935</v>
      </c>
      <c r="DI11">
        <f t="shared" si="25"/>
        <v>187.50096906356308</v>
      </c>
      <c r="DJ11">
        <f t="shared" si="26"/>
        <v>88.6641688185817</v>
      </c>
      <c r="DK11">
        <f t="shared" si="27"/>
        <v>55.202792356141387</v>
      </c>
      <c r="DL11">
        <f t="shared" si="28"/>
        <v>300.10647180690688</v>
      </c>
      <c r="DM11">
        <f>_xlfn.STDEV.S(CU11:CW11)</f>
        <v>391.23432368642898</v>
      </c>
      <c r="DO11" t="s">
        <v>174</v>
      </c>
      <c r="DP11">
        <f t="shared" si="41"/>
        <v>21.032069972837768</v>
      </c>
      <c r="DQ11">
        <f t="shared" si="29"/>
        <v>21.628498775749787</v>
      </c>
      <c r="DR11">
        <f t="shared" si="29"/>
        <v>22.118446970101147</v>
      </c>
      <c r="DS11">
        <f t="shared" si="29"/>
        <v>22.798566750982694</v>
      </c>
      <c r="DT11">
        <f t="shared" si="29"/>
        <v>21.074162681787065</v>
      </c>
      <c r="DU11">
        <f t="shared" si="29"/>
        <v>22.680995806415048</v>
      </c>
      <c r="DV11">
        <f t="shared" si="29"/>
        <v>13.835731109454889</v>
      </c>
      <c r="DW11">
        <f t="shared" si="29"/>
        <v>20.858775429341122</v>
      </c>
      <c r="DX11">
        <f t="shared" si="29"/>
        <v>19.178897133252661</v>
      </c>
      <c r="DY11">
        <f t="shared" si="29"/>
        <v>21.538008027093834</v>
      </c>
      <c r="DZ11">
        <f t="shared" si="29"/>
        <v>20.424373857872464</v>
      </c>
      <c r="EA11">
        <f t="shared" si="29"/>
        <v>20.048160702697803</v>
      </c>
      <c r="EB11">
        <f t="shared" si="29"/>
        <v>20.983711986800284</v>
      </c>
      <c r="EC11">
        <f t="shared" si="29"/>
        <v>21.335772414613825</v>
      </c>
      <c r="ED11">
        <f t="shared" si="29"/>
        <v>15.995174820257168</v>
      </c>
      <c r="EE11">
        <f t="shared" si="29"/>
        <v>24.44490398860383</v>
      </c>
      <c r="EF11">
        <f t="shared" si="29"/>
        <v>26.765963768949156</v>
      </c>
      <c r="EG11">
        <f t="shared" si="29"/>
        <v>26.513006910540174</v>
      </c>
      <c r="EI11" t="s">
        <v>174</v>
      </c>
      <c r="EJ11">
        <f t="shared" si="30"/>
        <v>21.593005239562899</v>
      </c>
      <c r="EK11">
        <f t="shared" si="31"/>
        <v>22.184575079728273</v>
      </c>
      <c r="EL11">
        <f t="shared" si="32"/>
        <v>17.957801224016226</v>
      </c>
      <c r="EM11">
        <f t="shared" si="33"/>
        <v>20.670180862554702</v>
      </c>
      <c r="EN11">
        <f t="shared" si="34"/>
        <v>19.438219740557091</v>
      </c>
      <c r="EO11">
        <f t="shared" si="35"/>
        <v>25.907958222697719</v>
      </c>
      <c r="EQ11" t="s">
        <v>174</v>
      </c>
      <c r="ER11">
        <f t="shared" si="36"/>
        <v>0.54405752304240429</v>
      </c>
      <c r="ES11">
        <f t="shared" si="37"/>
        <v>0.96344045061320871</v>
      </c>
      <c r="ET11">
        <f t="shared" si="38"/>
        <v>3.6673006823053078</v>
      </c>
      <c r="EU11">
        <f t="shared" si="39"/>
        <v>0.77474323176497828</v>
      </c>
      <c r="EV11">
        <f t="shared" si="40"/>
        <v>2.9869558715539144</v>
      </c>
      <c r="EW11">
        <f>_xlfn.STDEV.S(EE11:EG11)</f>
        <v>1.273339138634747</v>
      </c>
    </row>
    <row r="12" spans="1:153" x14ac:dyDescent="0.25">
      <c r="A12" t="s">
        <v>156</v>
      </c>
      <c r="B12">
        <v>816.57650000000001</v>
      </c>
      <c r="C12" t="s">
        <v>172</v>
      </c>
      <c r="D12" t="s">
        <v>173</v>
      </c>
      <c r="E12" t="s">
        <v>174</v>
      </c>
      <c r="F12">
        <v>0</v>
      </c>
      <c r="G12">
        <v>0</v>
      </c>
      <c r="H12">
        <v>5548125.5999999996</v>
      </c>
      <c r="I12">
        <v>3244438.6</v>
      </c>
      <c r="J12">
        <v>4141718.1</v>
      </c>
      <c r="K12">
        <v>3038337.6</v>
      </c>
      <c r="L12">
        <v>5928175</v>
      </c>
      <c r="M12">
        <v>3180224.9</v>
      </c>
      <c r="N12">
        <v>6004991.4000000004</v>
      </c>
      <c r="O12">
        <v>7501366.2000000002</v>
      </c>
      <c r="P12">
        <v>7328431.5999999996</v>
      </c>
      <c r="Q12">
        <v>4588737.7</v>
      </c>
      <c r="R12">
        <v>8770654.9000000004</v>
      </c>
      <c r="S12">
        <v>6489308.4000000004</v>
      </c>
      <c r="T12">
        <v>3985909.6</v>
      </c>
      <c r="U12">
        <v>3608631.1</v>
      </c>
      <c r="V12">
        <v>6807324.9000000004</v>
      </c>
      <c r="W12">
        <v>6264487.5999999996</v>
      </c>
      <c r="X12">
        <v>4114217.7</v>
      </c>
      <c r="Y12">
        <v>7328644.4000000004</v>
      </c>
      <c r="Z12">
        <v>8257940.9000000004</v>
      </c>
      <c r="AA12">
        <v>6026906.0999999996</v>
      </c>
      <c r="AB12">
        <v>8340944.2000000002</v>
      </c>
      <c r="AC12">
        <v>7098107.0999999996</v>
      </c>
      <c r="AD12">
        <v>8982701.3000000007</v>
      </c>
      <c r="AE12">
        <v>7614696.7999999998</v>
      </c>
      <c r="AF12">
        <v>7893638.5</v>
      </c>
      <c r="AG12">
        <v>7661919.9000000004</v>
      </c>
      <c r="AH12">
        <v>4430368.0999999996</v>
      </c>
      <c r="AI12">
        <v>5275155.5</v>
      </c>
      <c r="AJ12">
        <v>3792893.8</v>
      </c>
      <c r="AK12">
        <v>1820140.3</v>
      </c>
      <c r="AL12">
        <v>8837340.5999999996</v>
      </c>
      <c r="AM12">
        <v>8075239</v>
      </c>
      <c r="AN12">
        <v>9050504.6999999993</v>
      </c>
      <c r="AO12">
        <v>3601906.6</v>
      </c>
      <c r="AP12">
        <v>6271321.2999999998</v>
      </c>
      <c r="AQ12">
        <v>8411904.0999999996</v>
      </c>
      <c r="AS12" t="s">
        <v>171</v>
      </c>
      <c r="AT12">
        <f t="shared" si="42"/>
        <v>40.39622958055957</v>
      </c>
      <c r="AU12">
        <f t="shared" si="43"/>
        <v>35.557876716178697</v>
      </c>
      <c r="AV12">
        <f t="shared" si="70"/>
        <v>33.27616128998384</v>
      </c>
      <c r="AW12">
        <f t="shared" si="71"/>
        <v>30.569016022353729</v>
      </c>
      <c r="AX12">
        <f t="shared" si="44"/>
        <v>19.91604541164126</v>
      </c>
      <c r="AY12">
        <f t="shared" si="45"/>
        <v>17.909424707123463</v>
      </c>
      <c r="AZ12">
        <f t="shared" si="46"/>
        <v>30.783470894695562</v>
      </c>
      <c r="BA12">
        <f t="shared" si="47"/>
        <v>27.343498061695584</v>
      </c>
      <c r="BB12">
        <f t="shared" si="48"/>
        <v>32.689853620911897</v>
      </c>
      <c r="BC12">
        <f t="shared" si="49"/>
        <v>31.269283499627271</v>
      </c>
      <c r="BD12">
        <f t="shared" si="50"/>
        <v>37.454049370368438</v>
      </c>
      <c r="BE12">
        <f t="shared" si="51"/>
        <v>36.978879962733544</v>
      </c>
      <c r="BF12">
        <f t="shared" si="52"/>
        <v>35.985898173072194</v>
      </c>
      <c r="BG12">
        <f t="shared" si="53"/>
        <v>32.696616338365267</v>
      </c>
      <c r="BH12">
        <f t="shared" si="54"/>
        <v>36.246725204770712</v>
      </c>
      <c r="BI12">
        <f t="shared" si="55"/>
        <v>36.318312238576567</v>
      </c>
      <c r="BJ12">
        <f t="shared" si="56"/>
        <v>40.451068946317264</v>
      </c>
      <c r="BK12">
        <f t="shared" si="57"/>
        <v>45.739162301199599</v>
      </c>
      <c r="BL12">
        <f t="shared" si="58"/>
        <v>42.093980290143449</v>
      </c>
      <c r="BM12">
        <f t="shared" si="59"/>
        <v>41.669082959584422</v>
      </c>
      <c r="BN12">
        <f t="shared" si="60"/>
        <v>47.095824614208922</v>
      </c>
      <c r="BO12">
        <f t="shared" si="61"/>
        <v>47.783012976083782</v>
      </c>
      <c r="BP12">
        <f t="shared" si="62"/>
        <v>52.703409881027248</v>
      </c>
      <c r="BQ12">
        <f t="shared" si="63"/>
        <v>52.678980960874789</v>
      </c>
      <c r="BR12">
        <f t="shared" si="64"/>
        <v>43.894772751791479</v>
      </c>
      <c r="BS12">
        <f t="shared" si="65"/>
        <v>44.779459373662441</v>
      </c>
      <c r="BT12">
        <f t="shared" si="72"/>
        <v>25.951939760934142</v>
      </c>
      <c r="BU12">
        <f t="shared" si="73"/>
        <v>30.215904570268268</v>
      </c>
      <c r="BV12">
        <f t="shared" si="66"/>
        <v>17.969565461981748</v>
      </c>
      <c r="BW12">
        <f t="shared" si="67"/>
        <v>14.434622758586348</v>
      </c>
      <c r="BX12">
        <f t="shared" si="74"/>
        <v>27.442593935870207</v>
      </c>
      <c r="BY12">
        <f t="shared" si="75"/>
        <v>27.928451717160584</v>
      </c>
      <c r="BZ12">
        <f t="shared" si="76"/>
        <v>46.162839182642834</v>
      </c>
      <c r="CA12">
        <f t="shared" si="77"/>
        <v>43.241876527650945</v>
      </c>
      <c r="CB12">
        <f t="shared" si="68"/>
        <v>51.717162118863982</v>
      </c>
      <c r="CC12">
        <f t="shared" si="69"/>
        <v>58.184760807299014</v>
      </c>
      <c r="CE12" t="s">
        <v>171</v>
      </c>
      <c r="CF12">
        <f t="shared" si="4"/>
        <v>37.977053148369137</v>
      </c>
      <c r="CG12">
        <f>AVERAGE(AV12:AW12)</f>
        <v>31.922588656168784</v>
      </c>
      <c r="CH12">
        <f t="shared" si="5"/>
        <v>18.912735059382364</v>
      </c>
      <c r="CI12">
        <f t="shared" si="6"/>
        <v>29.063484478195573</v>
      </c>
      <c r="CJ12">
        <f t="shared" si="7"/>
        <v>31.979568560269584</v>
      </c>
      <c r="CK12">
        <f t="shared" si="8"/>
        <v>37.216464666550991</v>
      </c>
      <c r="CL12">
        <f t="shared" si="9"/>
        <v>34.34125725571873</v>
      </c>
      <c r="CM12">
        <f t="shared" si="10"/>
        <v>36.28251872167364</v>
      </c>
      <c r="CN12">
        <f t="shared" si="11"/>
        <v>43.095115623758431</v>
      </c>
      <c r="CO12">
        <f t="shared" si="12"/>
        <v>41.881531624863939</v>
      </c>
      <c r="CP12">
        <f t="shared" si="13"/>
        <v>47.439418795146352</v>
      </c>
      <c r="CQ12">
        <f t="shared" si="14"/>
        <v>52.691195420951018</v>
      </c>
      <c r="CR12">
        <f t="shared" si="15"/>
        <v>44.337116062726963</v>
      </c>
      <c r="CS12">
        <f>AVERAGE(BT12:BU12)</f>
        <v>28.083922165601205</v>
      </c>
      <c r="CT12">
        <f t="shared" si="16"/>
        <v>16.202094110284047</v>
      </c>
      <c r="CU12">
        <f>AVERAGE(BX12:BY12)</f>
        <v>27.685522826515395</v>
      </c>
      <c r="CV12">
        <f>AVERAGE(BZ12:CA12)</f>
        <v>44.702357855146886</v>
      </c>
      <c r="CW12">
        <f t="shared" si="17"/>
        <v>54.950961463081498</v>
      </c>
      <c r="CY12" t="s">
        <v>171</v>
      </c>
      <c r="CZ12">
        <f t="shared" si="18"/>
        <v>29.604125621306764</v>
      </c>
      <c r="DA12">
        <f t="shared" si="19"/>
        <v>32.753172568338719</v>
      </c>
      <c r="DB12">
        <f t="shared" si="20"/>
        <v>37.906297200383598</v>
      </c>
      <c r="DC12">
        <f t="shared" si="21"/>
        <v>47.337381946987101</v>
      </c>
      <c r="DD12">
        <f t="shared" si="22"/>
        <v>29.54104411287074</v>
      </c>
      <c r="DE12">
        <f t="shared" si="23"/>
        <v>42.446280714914593</v>
      </c>
      <c r="DG12" t="s">
        <v>171</v>
      </c>
      <c r="DH12">
        <f t="shared" si="24"/>
        <v>9.7413299493720729</v>
      </c>
      <c r="DI12">
        <f t="shared" si="25"/>
        <v>4.1311764497421732</v>
      </c>
      <c r="DJ12">
        <f t="shared" si="26"/>
        <v>4.5972819679530099</v>
      </c>
      <c r="DK12">
        <f t="shared" si="27"/>
        <v>5.4055542255069122</v>
      </c>
      <c r="DL12">
        <f t="shared" si="28"/>
        <v>14.123996188863199</v>
      </c>
      <c r="DM12">
        <f>_xlfn.STDEV.S(CU12:CW12)</f>
        <v>13.772016884178473</v>
      </c>
      <c r="DO12" t="s">
        <v>171</v>
      </c>
      <c r="DP12">
        <f t="shared" si="41"/>
        <v>0.91947658946405053</v>
      </c>
      <c r="DQ12">
        <f t="shared" si="29"/>
        <v>0.77291247794337381</v>
      </c>
      <c r="DR12">
        <f t="shared" si="29"/>
        <v>0.79159337323519741</v>
      </c>
      <c r="DS12">
        <f t="shared" si="29"/>
        <v>0.90819225639386258</v>
      </c>
      <c r="DT12">
        <f t="shared" si="29"/>
        <v>0.87124815727561356</v>
      </c>
      <c r="DU12">
        <f t="shared" si="29"/>
        <v>0.78588394767456637</v>
      </c>
      <c r="DV12">
        <f t="shared" si="29"/>
        <v>0.72008710565705492</v>
      </c>
      <c r="DW12">
        <f t="shared" si="29"/>
        <v>1.1331089697400256</v>
      </c>
      <c r="DX12">
        <f t="shared" si="29"/>
        <v>1.0113019450289866</v>
      </c>
      <c r="DY12">
        <f t="shared" si="29"/>
        <v>1.0631602096582415</v>
      </c>
      <c r="DZ12">
        <f t="shared" si="29"/>
        <v>1.0412057198686959</v>
      </c>
      <c r="EA12">
        <f t="shared" si="29"/>
        <v>1.107965314164455</v>
      </c>
      <c r="EB12">
        <f t="shared" si="29"/>
        <v>0.90705987991654635</v>
      </c>
      <c r="EC12">
        <f t="shared" si="29"/>
        <v>0.86443724114613385</v>
      </c>
      <c r="ED12">
        <f t="shared" si="29"/>
        <v>0.6073702640768357</v>
      </c>
      <c r="EE12">
        <f t="shared" si="29"/>
        <v>0.81729421802853397</v>
      </c>
      <c r="EF12">
        <f t="shared" si="29"/>
        <v>0.84122931365101572</v>
      </c>
      <c r="EG12">
        <f t="shared" si="29"/>
        <v>0.93032798119938298</v>
      </c>
      <c r="EI12" t="s">
        <v>171</v>
      </c>
      <c r="EJ12">
        <f t="shared" si="30"/>
        <v>0.82799414688087403</v>
      </c>
      <c r="EK12">
        <f t="shared" si="31"/>
        <v>0.85510812044801421</v>
      </c>
      <c r="EL12">
        <f t="shared" si="32"/>
        <v>0.95483267347535572</v>
      </c>
      <c r="EM12">
        <f t="shared" si="33"/>
        <v>1.0707770812304642</v>
      </c>
      <c r="EN12">
        <f t="shared" si="34"/>
        <v>0.79295579504650526</v>
      </c>
      <c r="EO12">
        <f t="shared" si="35"/>
        <v>0.86295050429297759</v>
      </c>
      <c r="EQ12" t="s">
        <v>171</v>
      </c>
      <c r="ER12">
        <f t="shared" si="36"/>
        <v>7.9774820200136931E-2</v>
      </c>
      <c r="ES12">
        <f t="shared" si="37"/>
        <v>6.27312217882042E-2</v>
      </c>
      <c r="ET12">
        <f t="shared" si="38"/>
        <v>0.21222240462541006</v>
      </c>
      <c r="EU12">
        <f t="shared" si="39"/>
        <v>3.4025334782252857E-2</v>
      </c>
      <c r="EV12">
        <f t="shared" si="40"/>
        <v>0.16212854256086132</v>
      </c>
      <c r="EW12">
        <f>_xlfn.STDEV.S(EE12:EG12)</f>
        <v>5.9565220526069017E-2</v>
      </c>
    </row>
    <row r="13" spans="1:153" x14ac:dyDescent="0.25">
      <c r="A13" t="s">
        <v>156</v>
      </c>
      <c r="B13">
        <v>814.56100000000004</v>
      </c>
      <c r="C13" t="s">
        <v>170</v>
      </c>
      <c r="D13" t="s">
        <v>100</v>
      </c>
      <c r="E13" t="s">
        <v>171</v>
      </c>
      <c r="F13">
        <v>0</v>
      </c>
      <c r="G13">
        <v>0</v>
      </c>
      <c r="H13">
        <v>248007.4</v>
      </c>
      <c r="I13">
        <v>138381.70000000001</v>
      </c>
      <c r="J13">
        <v>146561.4</v>
      </c>
      <c r="K13">
        <v>109756.6</v>
      </c>
      <c r="L13">
        <v>213768.5</v>
      </c>
      <c r="M13">
        <v>112873.5</v>
      </c>
      <c r="N13">
        <v>243528.5</v>
      </c>
      <c r="O13">
        <v>292974.2</v>
      </c>
      <c r="P13">
        <v>304518</v>
      </c>
      <c r="Q13">
        <v>188706.1</v>
      </c>
      <c r="R13">
        <v>301551.40000000002</v>
      </c>
      <c r="S13">
        <v>226637.5</v>
      </c>
      <c r="T13">
        <v>212161.7</v>
      </c>
      <c r="U13">
        <v>183330.5</v>
      </c>
      <c r="V13">
        <v>368681.3</v>
      </c>
      <c r="W13">
        <v>341332.8</v>
      </c>
      <c r="X13">
        <v>214133.7</v>
      </c>
      <c r="Y13">
        <v>390974.3</v>
      </c>
      <c r="Z13">
        <v>407028.9</v>
      </c>
      <c r="AA13">
        <v>297944.09999999998</v>
      </c>
      <c r="AB13">
        <v>426770</v>
      </c>
      <c r="AC13">
        <v>360552.1</v>
      </c>
      <c r="AD13">
        <v>492125.6</v>
      </c>
      <c r="AE13">
        <v>424543.2</v>
      </c>
      <c r="AF13">
        <v>338724</v>
      </c>
      <c r="AG13">
        <v>333607.7</v>
      </c>
      <c r="AH13">
        <v>171740.4</v>
      </c>
      <c r="AI13">
        <v>222356.5</v>
      </c>
      <c r="AJ13">
        <v>150529.5</v>
      </c>
      <c r="AK13">
        <v>65586</v>
      </c>
      <c r="AL13">
        <v>294053.5</v>
      </c>
      <c r="AM13">
        <v>271271.59999999998</v>
      </c>
      <c r="AN13">
        <v>292966.40000000002</v>
      </c>
      <c r="AO13">
        <v>109796.8</v>
      </c>
      <c r="AP13">
        <v>217703.2</v>
      </c>
      <c r="AQ13">
        <v>298034.2</v>
      </c>
      <c r="AS13" t="s">
        <v>185</v>
      </c>
      <c r="AT13">
        <f t="shared" si="42"/>
        <v>25.335987242990733</v>
      </c>
      <c r="AU13">
        <f t="shared" si="43"/>
        <v>23.909924407036073</v>
      </c>
      <c r="AV13">
        <f t="shared" si="70"/>
        <v>32.161184407511016</v>
      </c>
      <c r="AW13">
        <f t="shared" si="71"/>
        <v>30.266602886404989</v>
      </c>
      <c r="AX13">
        <f t="shared" si="44"/>
        <v>17.621449704400426</v>
      </c>
      <c r="AY13">
        <f t="shared" si="45"/>
        <v>14.869914959844079</v>
      </c>
      <c r="AZ13">
        <f t="shared" si="46"/>
        <v>22.563097149986447</v>
      </c>
      <c r="BA13">
        <f t="shared" si="47"/>
        <v>22.314847275331626</v>
      </c>
      <c r="BB13">
        <f t="shared" si="48"/>
        <v>25.336198491363866</v>
      </c>
      <c r="BC13">
        <f t="shared" si="49"/>
        <v>24.724239145946981</v>
      </c>
      <c r="BD13">
        <f t="shared" si="50"/>
        <v>36.583599195713575</v>
      </c>
      <c r="BE13">
        <f t="shared" si="51"/>
        <v>35.407341809793003</v>
      </c>
      <c r="BF13">
        <f t="shared" si="52"/>
        <v>24.289981325341053</v>
      </c>
      <c r="BG13">
        <f t="shared" si="53"/>
        <v>24.550074973013729</v>
      </c>
      <c r="BH13">
        <f t="shared" si="54"/>
        <v>20.508812053360206</v>
      </c>
      <c r="BI13">
        <f t="shared" si="55"/>
        <v>19.739547817685864</v>
      </c>
      <c r="BJ13">
        <f t="shared" si="56"/>
        <v>24.992427244163878</v>
      </c>
      <c r="BK13">
        <f t="shared" si="57"/>
        <v>27.794509448141497</v>
      </c>
      <c r="BL13">
        <f t="shared" si="58"/>
        <v>23.603366348562535</v>
      </c>
      <c r="BM13">
        <f t="shared" si="59"/>
        <v>22.38431382146937</v>
      </c>
      <c r="BN13">
        <f t="shared" si="60"/>
        <v>24.985329800162496</v>
      </c>
      <c r="BO13">
        <f t="shared" si="61"/>
        <v>25.121843985494884</v>
      </c>
      <c r="BP13">
        <f t="shared" si="62"/>
        <v>26.59851241895371</v>
      </c>
      <c r="BQ13">
        <f t="shared" si="63"/>
        <v>25.910668889836753</v>
      </c>
      <c r="BR13">
        <f t="shared" si="64"/>
        <v>28.767233260472139</v>
      </c>
      <c r="BS13">
        <f t="shared" si="65"/>
        <v>28.459239937899458</v>
      </c>
      <c r="BT13">
        <f t="shared" si="72"/>
        <v>18.259521059835222</v>
      </c>
      <c r="BU13">
        <f t="shared" si="73"/>
        <v>20.563037591440864</v>
      </c>
      <c r="BV13">
        <f t="shared" si="66"/>
        <v>18.432038887830259</v>
      </c>
      <c r="BW13">
        <f t="shared" si="67"/>
        <v>19.189513296965799</v>
      </c>
      <c r="BX13">
        <f t="shared" si="74"/>
        <v>28.028340055467819</v>
      </c>
      <c r="BY13">
        <f t="shared" si="75"/>
        <v>28.277547583010715</v>
      </c>
      <c r="BZ13">
        <f t="shared" si="76"/>
        <v>43.595843686202443</v>
      </c>
      <c r="CA13">
        <f t="shared" si="77"/>
        <v>40.971926913978947</v>
      </c>
      <c r="CB13">
        <f t="shared" si="68"/>
        <v>39.930312326564014</v>
      </c>
      <c r="CC13">
        <f t="shared" si="69"/>
        <v>48.913926940137827</v>
      </c>
      <c r="CE13" t="s">
        <v>185</v>
      </c>
      <c r="CF13">
        <f t="shared" ref="CF13:CF28" si="78">AVERAGE(AT13:AU13)</f>
        <v>24.622955825013403</v>
      </c>
      <c r="CG13">
        <f t="shared" ref="CG13:CG28" si="79">AVERAGE(AV13:AW13)</f>
        <v>31.213893646958002</v>
      </c>
      <c r="CH13">
        <f t="shared" ref="CH13:CH24" si="80">AVERAGE(AX13:AY13)</f>
        <v>16.245682332122254</v>
      </c>
      <c r="CI13">
        <f t="shared" ref="CI13:CI24" si="81">AVERAGE(AZ13:BA13)</f>
        <v>22.438972212659039</v>
      </c>
      <c r="CJ13">
        <f t="shared" ref="CJ13:CJ28" si="82">AVERAGE(BB13:BC13)</f>
        <v>25.030218818655424</v>
      </c>
      <c r="CK13">
        <f t="shared" ref="CK13:CK28" si="83">AVERAGE(BD13:BE13)</f>
        <v>35.995470502753292</v>
      </c>
      <c r="CL13">
        <f t="shared" si="9"/>
        <v>24.420028149177391</v>
      </c>
      <c r="CM13">
        <f t="shared" si="10"/>
        <v>20.124179935523035</v>
      </c>
      <c r="CN13">
        <f t="shared" si="11"/>
        <v>26.393468346152687</v>
      </c>
      <c r="CO13">
        <f t="shared" si="12"/>
        <v>22.993840085015954</v>
      </c>
      <c r="CP13">
        <f t="shared" si="13"/>
        <v>25.05358689282869</v>
      </c>
      <c r="CQ13">
        <f t="shared" si="14"/>
        <v>26.25459065439523</v>
      </c>
      <c r="CR13">
        <f t="shared" si="15"/>
        <v>28.613236599185797</v>
      </c>
      <c r="CS13">
        <f t="shared" ref="CS13:CS22" si="84">AVERAGE(BT13:BU13)</f>
        <v>19.411279325638041</v>
      </c>
      <c r="CT13">
        <f t="shared" ref="CT13:CT28" si="85">AVERAGE(BV13:BW13)</f>
        <v>18.810776092398029</v>
      </c>
      <c r="CU13">
        <f t="shared" ref="CU13:CU24" si="86">AVERAGE(BX13:BY13)</f>
        <v>28.152943819239269</v>
      </c>
      <c r="CV13">
        <f t="shared" ref="CV13:CV24" si="87">AVERAGE(BZ13:CA13)</f>
        <v>42.283885300090695</v>
      </c>
      <c r="CW13">
        <f t="shared" ref="CW13:CW21" si="88">AVERAGE(CB13:CC13)</f>
        <v>44.422119633350917</v>
      </c>
      <c r="CY13" t="s">
        <v>185</v>
      </c>
      <c r="CZ13">
        <f t="shared" si="18"/>
        <v>24.027510601364554</v>
      </c>
      <c r="DA13">
        <f t="shared" ref="DA13:DA28" si="89">AVERAGE(CI13:CK13)</f>
        <v>27.821553844689252</v>
      </c>
      <c r="DB13">
        <f t="shared" si="20"/>
        <v>23.645892143617704</v>
      </c>
      <c r="DC13">
        <f t="shared" si="21"/>
        <v>24.767339210746627</v>
      </c>
      <c r="DD13">
        <f t="shared" si="22"/>
        <v>22.278430672407286</v>
      </c>
      <c r="DE13">
        <f t="shared" ref="DE13:DE24" si="90">AVERAGE(CU13:CW13)</f>
        <v>38.286316250893627</v>
      </c>
      <c r="DG13" t="s">
        <v>185</v>
      </c>
      <c r="DH13">
        <f t="shared" ref="DH13:DH28" si="91">_xlfn.STDEV.S(CF13:CH13)</f>
        <v>7.5018500219724995</v>
      </c>
      <c r="DI13">
        <f t="shared" ref="DI13:DI28" si="92">_xlfn.STDEV.S(CI13:CK13)</f>
        <v>7.1964105561734408</v>
      </c>
      <c r="DJ13">
        <f t="shared" si="26"/>
        <v>3.205535713455975</v>
      </c>
      <c r="DK13">
        <f t="shared" si="27"/>
        <v>1.649113965300711</v>
      </c>
      <c r="DL13">
        <f t="shared" ref="DL13:DL22" si="93">_xlfn.STDEV.S(CR13:CT13)</f>
        <v>5.4943130262794631</v>
      </c>
      <c r="DM13">
        <f t="shared" ref="DM13:DM24" si="94">_xlfn.STDEV.S(CU13:CW13)</f>
        <v>8.8406413310880883</v>
      </c>
      <c r="DO13" t="s">
        <v>185</v>
      </c>
      <c r="DP13">
        <f t="shared" si="41"/>
        <v>0.59615556151911553</v>
      </c>
      <c r="DQ13">
        <f t="shared" si="29"/>
        <v>0.75575349307610629</v>
      </c>
      <c r="DR13">
        <f t="shared" si="29"/>
        <v>0.67996376184693785</v>
      </c>
      <c r="DS13">
        <f t="shared" si="29"/>
        <v>0.70118573773433623</v>
      </c>
      <c r="DT13">
        <f t="shared" si="29"/>
        <v>0.68192077015860431</v>
      </c>
      <c r="DU13">
        <f t="shared" si="29"/>
        <v>0.76010074332857791</v>
      </c>
      <c r="DV13">
        <f t="shared" si="29"/>
        <v>0.51205310449362373</v>
      </c>
      <c r="DW13">
        <f t="shared" si="29"/>
        <v>0.62848141741554231</v>
      </c>
      <c r="DX13">
        <f t="shared" si="29"/>
        <v>0.61936870311608994</v>
      </c>
      <c r="DY13">
        <f t="shared" si="29"/>
        <v>0.58369727412549133</v>
      </c>
      <c r="DZ13">
        <f t="shared" si="29"/>
        <v>0.54987895380180207</v>
      </c>
      <c r="EA13">
        <f t="shared" si="29"/>
        <v>0.5520690041336539</v>
      </c>
      <c r="EB13">
        <f t="shared" si="29"/>
        <v>0.58537679620303429</v>
      </c>
      <c r="EC13">
        <f t="shared" si="29"/>
        <v>0.59748893507205447</v>
      </c>
      <c r="ED13">
        <f t="shared" si="29"/>
        <v>0.70516230586996143</v>
      </c>
      <c r="EE13">
        <f t="shared" si="29"/>
        <v>0.83109278261162733</v>
      </c>
      <c r="EF13">
        <f t="shared" si="29"/>
        <v>0.79571739649071116</v>
      </c>
      <c r="EG13">
        <f t="shared" si="29"/>
        <v>0.75207311717117553</v>
      </c>
      <c r="EI13" t="s">
        <v>185</v>
      </c>
      <c r="EJ13">
        <f t="shared" si="30"/>
        <v>0.67729093881405322</v>
      </c>
      <c r="EK13">
        <f t="shared" si="31"/>
        <v>0.71440241707383956</v>
      </c>
      <c r="EL13">
        <f t="shared" si="32"/>
        <v>0.58663440834175196</v>
      </c>
      <c r="EM13">
        <f t="shared" si="33"/>
        <v>0.56188174402031577</v>
      </c>
      <c r="EN13">
        <f t="shared" si="34"/>
        <v>0.62934267904835006</v>
      </c>
      <c r="EO13">
        <f t="shared" si="35"/>
        <v>0.79296109875783805</v>
      </c>
      <c r="EQ13" t="s">
        <v>185</v>
      </c>
      <c r="ER13">
        <f t="shared" ref="ER13:ER28" si="95">_xlfn.STDEV.S(DP13:DR13)</f>
        <v>7.983253050318094E-2</v>
      </c>
      <c r="ES13">
        <f t="shared" si="37"/>
        <v>4.0731284177974149E-2</v>
      </c>
      <c r="ET13">
        <f t="shared" si="38"/>
        <v>6.4749815082677908E-2</v>
      </c>
      <c r="EU13">
        <f t="shared" si="39"/>
        <v>1.8924510441260482E-2</v>
      </c>
      <c r="EV13">
        <f t="shared" ref="EV13:EV22" si="96">_xlfn.STDEV.S(EB13:ED13)</f>
        <v>6.5940411247746356E-2</v>
      </c>
      <c r="EW13">
        <f t="shared" ref="EW13:EW24" si="97">_xlfn.STDEV.S(EE13:EG13)</f>
        <v>3.9581874191028585E-2</v>
      </c>
    </row>
    <row r="14" spans="1:153" x14ac:dyDescent="0.25">
      <c r="A14" t="s">
        <v>156</v>
      </c>
      <c r="B14">
        <v>830.59259999999995</v>
      </c>
      <c r="C14" t="s">
        <v>183</v>
      </c>
      <c r="D14" t="s">
        <v>184</v>
      </c>
      <c r="E14" t="s">
        <v>185</v>
      </c>
      <c r="F14">
        <v>0</v>
      </c>
      <c r="G14">
        <v>0</v>
      </c>
      <c r="H14">
        <v>155547</v>
      </c>
      <c r="I14">
        <v>93051</v>
      </c>
      <c r="J14">
        <v>141650.6</v>
      </c>
      <c r="K14">
        <v>108670.8</v>
      </c>
      <c r="L14">
        <v>189139.5</v>
      </c>
      <c r="M14">
        <v>93717.1</v>
      </c>
      <c r="N14">
        <v>178497</v>
      </c>
      <c r="O14">
        <v>239094.3</v>
      </c>
      <c r="P14">
        <v>236016</v>
      </c>
      <c r="Q14">
        <v>149207.6</v>
      </c>
      <c r="R14">
        <v>294543.2</v>
      </c>
      <c r="S14">
        <v>217005.8</v>
      </c>
      <c r="T14">
        <v>143206.20000000001</v>
      </c>
      <c r="U14">
        <v>137652.70000000001</v>
      </c>
      <c r="V14">
        <v>208604.1</v>
      </c>
      <c r="W14">
        <v>185519.5</v>
      </c>
      <c r="X14">
        <v>132301.1</v>
      </c>
      <c r="Y14">
        <v>237585</v>
      </c>
      <c r="Z14">
        <v>228233.4</v>
      </c>
      <c r="AA14">
        <v>160053.29999999999</v>
      </c>
      <c r="AB14">
        <v>226410.5</v>
      </c>
      <c r="AC14">
        <v>189559.7</v>
      </c>
      <c r="AD14">
        <v>248367.4</v>
      </c>
      <c r="AE14">
        <v>208815.7</v>
      </c>
      <c r="AF14">
        <v>221988.9</v>
      </c>
      <c r="AG14">
        <v>212021.8</v>
      </c>
      <c r="AH14">
        <v>120834.8</v>
      </c>
      <c r="AI14">
        <v>151321.79999999999</v>
      </c>
      <c r="AJ14">
        <v>154403.6</v>
      </c>
      <c r="AK14">
        <v>87190.6</v>
      </c>
      <c r="AL14">
        <v>300329.90000000002</v>
      </c>
      <c r="AM14">
        <v>274662.40000000002</v>
      </c>
      <c r="AN14">
        <v>276675.3</v>
      </c>
      <c r="AO14">
        <v>104033.1</v>
      </c>
      <c r="AP14">
        <v>168086.5</v>
      </c>
      <c r="AQ14">
        <v>250547.1</v>
      </c>
      <c r="AS14" t="s">
        <v>182</v>
      </c>
      <c r="AT14">
        <f t="shared" si="42"/>
        <v>4.9807553543767522</v>
      </c>
      <c r="AU14">
        <f t="shared" si="43"/>
        <v>0.46950826833173537</v>
      </c>
      <c r="AV14">
        <f t="shared" si="70"/>
        <v>4.8280851206337303</v>
      </c>
      <c r="AW14">
        <f t="shared" si="71"/>
        <v>1.1315843894328084</v>
      </c>
      <c r="AX14">
        <f t="shared" si="44"/>
        <v>3.2262598865582404</v>
      </c>
      <c r="AY14">
        <f t="shared" si="45"/>
        <v>1.62474556081342</v>
      </c>
      <c r="AZ14">
        <f t="shared" si="46"/>
        <v>4.5052246772380036</v>
      </c>
      <c r="BA14">
        <f t="shared" si="47"/>
        <v>4.4693290114979973</v>
      </c>
      <c r="BB14">
        <f t="shared" si="48"/>
        <v>5.0644164065454209</v>
      </c>
      <c r="BC14">
        <f t="shared" si="49"/>
        <v>4.3966638062079619</v>
      </c>
      <c r="BD14">
        <f t="shared" si="50"/>
        <v>6.7340962699982878</v>
      </c>
      <c r="BE14">
        <f t="shared" si="51"/>
        <v>7.2664365930807833</v>
      </c>
      <c r="BF14">
        <f t="shared" si="52"/>
        <v>3.9364179595602886</v>
      </c>
      <c r="BG14">
        <f t="shared" si="53"/>
        <v>6.2507919763046935</v>
      </c>
      <c r="BH14">
        <f t="shared" si="54"/>
        <v>5.7011017370946835</v>
      </c>
      <c r="BI14">
        <f t="shared" si="55"/>
        <v>7.485769135672915</v>
      </c>
      <c r="BJ14">
        <f t="shared" si="56"/>
        <v>6.3313622601429351</v>
      </c>
      <c r="BK14">
        <f t="shared" si="57"/>
        <v>9.1494515692357012</v>
      </c>
      <c r="BL14">
        <f t="shared" si="58"/>
        <v>5.9260082770331843</v>
      </c>
      <c r="BM14">
        <f t="shared" si="59"/>
        <v>8.8810958367678019</v>
      </c>
      <c r="BN14">
        <f t="shared" si="60"/>
        <v>6.8024592413982425</v>
      </c>
      <c r="BO14">
        <f t="shared" si="61"/>
        <v>6.8097321456674322</v>
      </c>
      <c r="BP14">
        <f t="shared" si="62"/>
        <v>8.384536032515701</v>
      </c>
      <c r="BQ14">
        <f t="shared" si="63"/>
        <v>10.470659583543371</v>
      </c>
      <c r="BR14">
        <f t="shared" si="64"/>
        <v>9.1943897202538274</v>
      </c>
      <c r="BS14">
        <f t="shared" si="65"/>
        <v>9.5200060805236486</v>
      </c>
      <c r="BT14">
        <f t="shared" si="72"/>
        <v>4.1852732076010568</v>
      </c>
      <c r="BU14">
        <f t="shared" si="73"/>
        <v>8.1275757422367185</v>
      </c>
      <c r="BV14">
        <f t="shared" si="66"/>
        <v>3.5842436601427345</v>
      </c>
      <c r="BW14">
        <f t="shared" si="67"/>
        <v>0.76152285864337854</v>
      </c>
      <c r="BX14">
        <f t="shared" si="74"/>
        <v>7.8146300741771801</v>
      </c>
      <c r="BY14">
        <f t="shared" si="75"/>
        <v>11.285408237053264</v>
      </c>
      <c r="BZ14">
        <f t="shared" si="76"/>
        <v>19.189524718367494</v>
      </c>
      <c r="CA14">
        <f t="shared" si="77"/>
        <v>13.747142846593693</v>
      </c>
      <c r="CB14">
        <f t="shared" si="68"/>
        <v>14.746705143162913</v>
      </c>
      <c r="CC14">
        <f t="shared" si="69"/>
        <v>27.444554504494285</v>
      </c>
      <c r="CE14" t="s">
        <v>182</v>
      </c>
      <c r="CF14">
        <f t="shared" si="78"/>
        <v>2.725131811354244</v>
      </c>
      <c r="CG14">
        <f t="shared" si="79"/>
        <v>2.9798347550332691</v>
      </c>
      <c r="CH14">
        <f t="shared" si="80"/>
        <v>2.4255027236858302</v>
      </c>
      <c r="CI14">
        <f t="shared" si="81"/>
        <v>4.4872768443680009</v>
      </c>
      <c r="CJ14">
        <f t="shared" si="82"/>
        <v>4.7305401063766919</v>
      </c>
      <c r="CK14">
        <f t="shared" si="83"/>
        <v>7.0002664315395355</v>
      </c>
      <c r="CL14">
        <f t="shared" si="9"/>
        <v>5.0936049679324906</v>
      </c>
      <c r="CM14">
        <f t="shared" si="10"/>
        <v>6.5934354363837997</v>
      </c>
      <c r="CN14">
        <f t="shared" si="11"/>
        <v>7.7404069146893182</v>
      </c>
      <c r="CO14">
        <f t="shared" si="12"/>
        <v>7.4035520569004927</v>
      </c>
      <c r="CP14">
        <f t="shared" si="13"/>
        <v>6.8060956935328374</v>
      </c>
      <c r="CQ14">
        <f t="shared" si="14"/>
        <v>9.4275978080295353</v>
      </c>
      <c r="CR14">
        <f t="shared" si="15"/>
        <v>9.3571979003887371</v>
      </c>
      <c r="CS14">
        <f t="shared" si="84"/>
        <v>6.1564244749188877</v>
      </c>
      <c r="CT14">
        <f t="shared" si="85"/>
        <v>2.1728832593930565</v>
      </c>
      <c r="CU14">
        <f t="shared" si="86"/>
        <v>9.5500191556152227</v>
      </c>
      <c r="CV14">
        <f t="shared" si="87"/>
        <v>16.468333782480592</v>
      </c>
      <c r="CW14">
        <f t="shared" si="88"/>
        <v>21.095629823828599</v>
      </c>
      <c r="CY14" t="s">
        <v>182</v>
      </c>
      <c r="CZ14">
        <f t="shared" si="18"/>
        <v>2.7101564300244476</v>
      </c>
      <c r="DA14">
        <f t="shared" si="89"/>
        <v>5.4060277940947428</v>
      </c>
      <c r="DB14">
        <f t="shared" si="20"/>
        <v>6.4758157730018695</v>
      </c>
      <c r="DC14">
        <f t="shared" si="21"/>
        <v>7.8790818528209554</v>
      </c>
      <c r="DD14">
        <f t="shared" si="22"/>
        <v>5.89550187823356</v>
      </c>
      <c r="DE14">
        <f t="shared" si="90"/>
        <v>15.704660920641473</v>
      </c>
      <c r="DG14" t="s">
        <v>182</v>
      </c>
      <c r="DH14">
        <f t="shared" si="91"/>
        <v>0.27746927177423469</v>
      </c>
      <c r="DI14">
        <f t="shared" si="92"/>
        <v>1.3859985131673689</v>
      </c>
      <c r="DJ14">
        <f t="shared" si="26"/>
        <v>1.3273153073966553</v>
      </c>
      <c r="DK14">
        <f t="shared" si="27"/>
        <v>1.3739231325601116</v>
      </c>
      <c r="DL14">
        <f t="shared" si="93"/>
        <v>3.5992575159749256</v>
      </c>
      <c r="DM14">
        <f t="shared" si="94"/>
        <v>5.8105661174641758</v>
      </c>
      <c r="DO14" t="s">
        <v>182</v>
      </c>
      <c r="DP14">
        <f t="shared" si="41"/>
        <v>6.5979182059090161E-2</v>
      </c>
      <c r="DQ14">
        <f t="shared" si="29"/>
        <v>7.2148016853560676E-2</v>
      </c>
      <c r="DR14">
        <f t="shared" si="29"/>
        <v>0.10151952516678078</v>
      </c>
      <c r="DS14">
        <f t="shared" si="29"/>
        <v>0.1402209733457096</v>
      </c>
      <c r="DT14">
        <f t="shared" si="29"/>
        <v>0.128878360032645</v>
      </c>
      <c r="DU14">
        <f t="shared" si="29"/>
        <v>0.14782159098890779</v>
      </c>
      <c r="DV14">
        <f t="shared" si="29"/>
        <v>0.10680561959064883</v>
      </c>
      <c r="DW14">
        <f t="shared" si="29"/>
        <v>0.20591406268345191</v>
      </c>
      <c r="DX14">
        <f t="shared" si="29"/>
        <v>0.18164212938845428</v>
      </c>
      <c r="DY14">
        <f t="shared" si="29"/>
        <v>0.1879387322205078</v>
      </c>
      <c r="DZ14">
        <f t="shared" si="29"/>
        <v>0.14938095672464546</v>
      </c>
      <c r="EA14">
        <f t="shared" si="29"/>
        <v>0.1982390280528018</v>
      </c>
      <c r="EB14">
        <f t="shared" si="29"/>
        <v>0.1914319098218753</v>
      </c>
      <c r="EC14">
        <f t="shared" si="29"/>
        <v>0.18949783997556852</v>
      </c>
      <c r="ED14">
        <f t="shared" si="29"/>
        <v>8.1455191537741237E-2</v>
      </c>
      <c r="EE14">
        <f t="shared" si="29"/>
        <v>0.28192263107528437</v>
      </c>
      <c r="EF14">
        <f t="shared" si="29"/>
        <v>0.30990859966946738</v>
      </c>
      <c r="EG14">
        <f t="shared" si="29"/>
        <v>0.3571521622841391</v>
      </c>
      <c r="EI14" t="s">
        <v>182</v>
      </c>
      <c r="EJ14">
        <f t="shared" si="30"/>
        <v>7.9882241359810549E-2</v>
      </c>
      <c r="EK14">
        <f t="shared" si="31"/>
        <v>0.13897364145575411</v>
      </c>
      <c r="EL14">
        <f t="shared" si="32"/>
        <v>0.16478727055418499</v>
      </c>
      <c r="EM14">
        <f t="shared" si="33"/>
        <v>0.1785195723326517</v>
      </c>
      <c r="EN14">
        <f t="shared" si="34"/>
        <v>0.154128313778395</v>
      </c>
      <c r="EO14">
        <f t="shared" si="35"/>
        <v>0.31632779767629698</v>
      </c>
      <c r="EQ14" t="s">
        <v>182</v>
      </c>
      <c r="ER14">
        <f t="shared" si="95"/>
        <v>1.8990594213660037E-2</v>
      </c>
      <c r="ES14">
        <f t="shared" si="37"/>
        <v>9.5330151263046461E-3</v>
      </c>
      <c r="ET14">
        <f t="shared" si="38"/>
        <v>5.1659322225637176E-2</v>
      </c>
      <c r="EU14">
        <f t="shared" si="39"/>
        <v>2.5754964826641497E-2</v>
      </c>
      <c r="EV14">
        <f t="shared" si="96"/>
        <v>6.2944198928069225E-2</v>
      </c>
      <c r="EW14">
        <f t="shared" si="97"/>
        <v>3.802335030956866E-2</v>
      </c>
    </row>
    <row r="15" spans="1:153" x14ac:dyDescent="0.25">
      <c r="A15" t="s">
        <v>156</v>
      </c>
      <c r="B15">
        <v>828.57709999999997</v>
      </c>
      <c r="C15" t="s">
        <v>180</v>
      </c>
      <c r="D15" t="s">
        <v>181</v>
      </c>
      <c r="E15" t="s">
        <v>182</v>
      </c>
      <c r="F15">
        <v>0</v>
      </c>
      <c r="G15">
        <v>0</v>
      </c>
      <c r="H15">
        <v>30578.7</v>
      </c>
      <c r="I15">
        <v>1827.2</v>
      </c>
      <c r="J15">
        <v>21264.799999999999</v>
      </c>
      <c r="K15">
        <v>4062.9</v>
      </c>
      <c r="L15">
        <v>34629</v>
      </c>
      <c r="M15">
        <v>10239.9</v>
      </c>
      <c r="N15">
        <v>35640.9</v>
      </c>
      <c r="O15">
        <v>47887</v>
      </c>
      <c r="P15">
        <v>47176.9</v>
      </c>
      <c r="Q15">
        <v>26533.3</v>
      </c>
      <c r="R15">
        <v>54217.8</v>
      </c>
      <c r="S15">
        <v>44534.8</v>
      </c>
      <c r="T15">
        <v>23207.9</v>
      </c>
      <c r="U15">
        <v>35048.300000000003</v>
      </c>
      <c r="V15">
        <v>57988.4</v>
      </c>
      <c r="W15">
        <v>70354</v>
      </c>
      <c r="X15">
        <v>33516</v>
      </c>
      <c r="Y15">
        <v>78208.7</v>
      </c>
      <c r="Z15">
        <v>57301.7</v>
      </c>
      <c r="AA15">
        <v>63502</v>
      </c>
      <c r="AB15">
        <v>61642.1</v>
      </c>
      <c r="AC15">
        <v>51383.6</v>
      </c>
      <c r="AD15">
        <v>78291.8</v>
      </c>
      <c r="AE15">
        <v>84383.7</v>
      </c>
      <c r="AF15">
        <v>70950.600000000006</v>
      </c>
      <c r="AG15">
        <v>70924.2</v>
      </c>
      <c r="AH15">
        <v>27696.6</v>
      </c>
      <c r="AI15">
        <v>59810.2</v>
      </c>
      <c r="AJ15">
        <v>30024.9</v>
      </c>
      <c r="AK15">
        <v>3460.1</v>
      </c>
      <c r="AL15">
        <v>83735.5</v>
      </c>
      <c r="AM15">
        <v>109616.2</v>
      </c>
      <c r="AN15">
        <v>121783.8</v>
      </c>
      <c r="AO15">
        <v>34905.800000000003</v>
      </c>
      <c r="AP15">
        <v>62076.2</v>
      </c>
      <c r="AQ15">
        <v>140576.6</v>
      </c>
      <c r="AS15" t="s">
        <v>179</v>
      </c>
      <c r="AT15">
        <f t="shared" si="42"/>
        <v>8.242800157019369</v>
      </c>
      <c r="AU15">
        <f t="shared" si="43"/>
        <v>6.7107151862040837</v>
      </c>
      <c r="AV15">
        <f t="shared" si="70"/>
        <v>11.253210925333976</v>
      </c>
      <c r="AW15">
        <f t="shared" si="71"/>
        <v>10.067366160671948</v>
      </c>
      <c r="AX15">
        <f t="shared" si="44"/>
        <v>5.7945692130407362</v>
      </c>
      <c r="AY15">
        <f t="shared" si="45"/>
        <v>3.1134808193065764</v>
      </c>
      <c r="AZ15">
        <f t="shared" si="46"/>
        <v>8.3446055910651182</v>
      </c>
      <c r="BA15">
        <f t="shared" si="47"/>
        <v>7.1612021325606801</v>
      </c>
      <c r="BB15">
        <f t="shared" si="48"/>
        <v>9.7267445433580573</v>
      </c>
      <c r="BC15">
        <f t="shared" si="49"/>
        <v>9.8659602721433366</v>
      </c>
      <c r="BD15">
        <f t="shared" si="50"/>
        <v>13.871807574892612</v>
      </c>
      <c r="BE15">
        <f t="shared" si="51"/>
        <v>13.392379344447322</v>
      </c>
      <c r="BF15">
        <f t="shared" si="52"/>
        <v>10.728294737342024</v>
      </c>
      <c r="BG15">
        <f t="shared" si="53"/>
        <v>11.687603971273496</v>
      </c>
      <c r="BH15">
        <f t="shared" si="54"/>
        <v>8.8490933557818146</v>
      </c>
      <c r="BI15">
        <f t="shared" si="55"/>
        <v>9.2256034393211692</v>
      </c>
      <c r="BJ15">
        <f t="shared" si="56"/>
        <v>12.543978419416856</v>
      </c>
      <c r="BK15">
        <f t="shared" si="57"/>
        <v>14.313765833729263</v>
      </c>
      <c r="BL15">
        <f t="shared" si="58"/>
        <v>11.669277531916633</v>
      </c>
      <c r="BM15">
        <f t="shared" si="59"/>
        <v>11.82018445175383</v>
      </c>
      <c r="BN15">
        <f t="shared" si="60"/>
        <v>13.97635939023835</v>
      </c>
      <c r="BO15">
        <f t="shared" si="61"/>
        <v>14.219322818392808</v>
      </c>
      <c r="BP15">
        <f t="shared" si="62"/>
        <v>14.08626427923322</v>
      </c>
      <c r="BQ15">
        <f t="shared" si="63"/>
        <v>14.874844313466982</v>
      </c>
      <c r="BR15">
        <f t="shared" si="64"/>
        <v>13.384987353771402</v>
      </c>
      <c r="BS15">
        <f t="shared" si="65"/>
        <v>13.111434488481819</v>
      </c>
      <c r="BT15">
        <f t="shared" si="72"/>
        <v>6.6102945426479938</v>
      </c>
      <c r="BU15">
        <f t="shared" si="73"/>
        <v>8.8998083618899351</v>
      </c>
      <c r="BV15">
        <f t="shared" si="66"/>
        <v>6.7517825404374019</v>
      </c>
      <c r="BW15">
        <f t="shared" si="67"/>
        <v>3.7321024603795343</v>
      </c>
      <c r="BX15">
        <f t="shared" si="74"/>
        <v>9.7012917837217092</v>
      </c>
      <c r="BY15">
        <f t="shared" si="75"/>
        <v>10.506943399713247</v>
      </c>
      <c r="BZ15">
        <f t="shared" si="76"/>
        <v>14.881155463902093</v>
      </c>
      <c r="CA15">
        <f t="shared" si="77"/>
        <v>13.054937589382194</v>
      </c>
      <c r="CB15">
        <f t="shared" si="68"/>
        <v>12.022792513474743</v>
      </c>
      <c r="CC15">
        <f t="shared" si="69"/>
        <v>16.191565983684267</v>
      </c>
      <c r="CE15" t="s">
        <v>179</v>
      </c>
      <c r="CF15">
        <f t="shared" si="78"/>
        <v>7.4767576716117263</v>
      </c>
      <c r="CG15">
        <f t="shared" si="79"/>
        <v>10.660288543002963</v>
      </c>
      <c r="CH15">
        <f t="shared" si="80"/>
        <v>4.4540250161736559</v>
      </c>
      <c r="CI15">
        <f t="shared" si="81"/>
        <v>7.7529038618128991</v>
      </c>
      <c r="CJ15">
        <f t="shared" si="82"/>
        <v>9.796352407750696</v>
      </c>
      <c r="CK15">
        <f t="shared" si="83"/>
        <v>13.632093459669967</v>
      </c>
      <c r="CL15">
        <f t="shared" si="9"/>
        <v>11.207949354307761</v>
      </c>
      <c r="CM15">
        <f t="shared" si="10"/>
        <v>9.0373483975514919</v>
      </c>
      <c r="CN15">
        <f t="shared" si="11"/>
        <v>13.42887212657306</v>
      </c>
      <c r="CO15">
        <f t="shared" si="12"/>
        <v>11.744730991835231</v>
      </c>
      <c r="CP15">
        <f t="shared" si="13"/>
        <v>14.097841104315579</v>
      </c>
      <c r="CQ15">
        <f t="shared" si="14"/>
        <v>14.4805542963501</v>
      </c>
      <c r="CR15">
        <f t="shared" si="15"/>
        <v>13.24821092112661</v>
      </c>
      <c r="CS15">
        <f t="shared" si="84"/>
        <v>7.7550514522689644</v>
      </c>
      <c r="CT15">
        <f t="shared" si="85"/>
        <v>5.2419425004084683</v>
      </c>
      <c r="CU15">
        <f t="shared" si="86"/>
        <v>10.104117591717479</v>
      </c>
      <c r="CV15">
        <f t="shared" si="87"/>
        <v>13.968046526642144</v>
      </c>
      <c r="CW15">
        <f t="shared" si="88"/>
        <v>14.107179248579506</v>
      </c>
      <c r="CY15" t="s">
        <v>179</v>
      </c>
      <c r="CZ15">
        <f t="shared" si="18"/>
        <v>7.5303570769294481</v>
      </c>
      <c r="DA15">
        <f t="shared" si="89"/>
        <v>10.393783243077854</v>
      </c>
      <c r="DB15">
        <f t="shared" si="20"/>
        <v>11.224723292810772</v>
      </c>
      <c r="DC15">
        <f t="shared" si="21"/>
        <v>13.441042130833637</v>
      </c>
      <c r="DD15">
        <f t="shared" si="22"/>
        <v>8.7484016246013478</v>
      </c>
      <c r="DE15">
        <f t="shared" si="90"/>
        <v>12.72644778897971</v>
      </c>
      <c r="DG15" t="s">
        <v>179</v>
      </c>
      <c r="DH15">
        <f t="shared" si="91"/>
        <v>3.1034789210337408</v>
      </c>
      <c r="DI15">
        <f t="shared" si="92"/>
        <v>2.9847797714634621</v>
      </c>
      <c r="DJ15">
        <f t="shared" si="26"/>
        <v>2.1958099164999449</v>
      </c>
      <c r="DK15">
        <f t="shared" si="27"/>
        <v>1.4814590635778173</v>
      </c>
      <c r="DL15">
        <f t="shared" si="93"/>
        <v>4.0945258492042447</v>
      </c>
      <c r="DM15">
        <f t="shared" si="94"/>
        <v>2.2720698110277056</v>
      </c>
      <c r="DO15" t="s">
        <v>179</v>
      </c>
      <c r="DP15">
        <f t="shared" si="41"/>
        <v>0.18102256689808352</v>
      </c>
      <c r="DQ15">
        <f t="shared" si="29"/>
        <v>0.2581078283503041</v>
      </c>
      <c r="DR15">
        <f t="shared" si="29"/>
        <v>0.18642341660032755</v>
      </c>
      <c r="DS15">
        <f t="shared" si="29"/>
        <v>0.24226713961799878</v>
      </c>
      <c r="DT15">
        <f t="shared" si="29"/>
        <v>0.26689084210720088</v>
      </c>
      <c r="DU15">
        <f t="shared" si="29"/>
        <v>0.28786300684768706</v>
      </c>
      <c r="DV15">
        <f t="shared" si="29"/>
        <v>0.23501468658519625</v>
      </c>
      <c r="DW15">
        <f t="shared" si="29"/>
        <v>0.28223786254988192</v>
      </c>
      <c r="DX15">
        <f t="shared" si="29"/>
        <v>0.31513187294157863</v>
      </c>
      <c r="DY15">
        <f t="shared" si="29"/>
        <v>0.29813930339276973</v>
      </c>
      <c r="DZ15">
        <f t="shared" si="29"/>
        <v>0.30942100827582686</v>
      </c>
      <c r="EA15">
        <f t="shared" si="29"/>
        <v>0.30449018592300919</v>
      </c>
      <c r="EB15">
        <f t="shared" si="29"/>
        <v>0.27103523355522186</v>
      </c>
      <c r="EC15">
        <f t="shared" si="29"/>
        <v>0.23870438191702598</v>
      </c>
      <c r="ED15">
        <f t="shared" si="29"/>
        <v>0.19650546275544767</v>
      </c>
      <c r="EE15">
        <f t="shared" si="29"/>
        <v>0.29827996883924041</v>
      </c>
      <c r="EF15">
        <f t="shared" si="29"/>
        <v>0.26285705623690564</v>
      </c>
      <c r="EG15">
        <f t="shared" si="29"/>
        <v>0.23883665073933769</v>
      </c>
      <c r="EI15" t="s">
        <v>179</v>
      </c>
      <c r="EJ15">
        <f t="shared" si="30"/>
        <v>0.20851793728290505</v>
      </c>
      <c r="EK15">
        <f t="shared" si="31"/>
        <v>0.26567366285762889</v>
      </c>
      <c r="EL15">
        <f t="shared" si="32"/>
        <v>0.27746147402555227</v>
      </c>
      <c r="EM15">
        <f t="shared" si="33"/>
        <v>0.30401683253053524</v>
      </c>
      <c r="EN15">
        <f t="shared" si="34"/>
        <v>0.23541502607589848</v>
      </c>
      <c r="EO15">
        <f t="shared" si="35"/>
        <v>0.2666578919384946</v>
      </c>
      <c r="EQ15" t="s">
        <v>179</v>
      </c>
      <c r="ER15">
        <f t="shared" si="95"/>
        <v>4.3030922212217756E-2</v>
      </c>
      <c r="ES15">
        <f t="shared" si="37"/>
        <v>2.2822290005628968E-2</v>
      </c>
      <c r="ET15">
        <f t="shared" si="38"/>
        <v>4.0271594243552908E-2</v>
      </c>
      <c r="EU15">
        <f t="shared" si="39"/>
        <v>5.6557284095617348E-3</v>
      </c>
      <c r="EV15">
        <f t="shared" si="96"/>
        <v>3.7373608071122832E-2</v>
      </c>
      <c r="EW15">
        <f t="shared" si="97"/>
        <v>2.9903374068897481E-2</v>
      </c>
    </row>
    <row r="16" spans="1:153" x14ac:dyDescent="0.25">
      <c r="A16" t="s">
        <v>156</v>
      </c>
      <c r="B16">
        <v>826.56089999999995</v>
      </c>
      <c r="C16" t="s">
        <v>177</v>
      </c>
      <c r="D16" t="s">
        <v>178</v>
      </c>
      <c r="E16" t="s">
        <v>179</v>
      </c>
      <c r="F16">
        <v>0</v>
      </c>
      <c r="G16">
        <v>0</v>
      </c>
      <c r="H16">
        <v>50605.599999999999</v>
      </c>
      <c r="I16">
        <v>26116.3</v>
      </c>
      <c r="J16">
        <v>49563.6</v>
      </c>
      <c r="K16">
        <v>36146.400000000001</v>
      </c>
      <c r="L16">
        <v>62195.9</v>
      </c>
      <c r="M16">
        <v>19622.599999999999</v>
      </c>
      <c r="N16">
        <v>66014.3</v>
      </c>
      <c r="O16">
        <v>76729.3</v>
      </c>
      <c r="P16">
        <v>90608.2</v>
      </c>
      <c r="Q16">
        <v>59539.8</v>
      </c>
      <c r="R16">
        <v>111685.2</v>
      </c>
      <c r="S16">
        <v>82079.7</v>
      </c>
      <c r="T16">
        <v>63250.7</v>
      </c>
      <c r="U16">
        <v>65532.6</v>
      </c>
      <c r="V16">
        <v>90008</v>
      </c>
      <c r="W16">
        <v>86705.600000000006</v>
      </c>
      <c r="X16">
        <v>66403.399999999994</v>
      </c>
      <c r="Y16">
        <v>122352.8</v>
      </c>
      <c r="Z16">
        <v>112836.4</v>
      </c>
      <c r="AA16">
        <v>84517.2</v>
      </c>
      <c r="AB16">
        <v>126650.1</v>
      </c>
      <c r="AC16">
        <v>107293.5</v>
      </c>
      <c r="AD16">
        <v>131532.5</v>
      </c>
      <c r="AE16">
        <v>119877.3</v>
      </c>
      <c r="AF16">
        <v>103288.3</v>
      </c>
      <c r="AG16">
        <v>97680.4</v>
      </c>
      <c r="AH16">
        <v>43744.5</v>
      </c>
      <c r="AI16">
        <v>65493</v>
      </c>
      <c r="AJ16">
        <v>56559.1</v>
      </c>
      <c r="AK16">
        <v>16957.400000000001</v>
      </c>
      <c r="AL16">
        <v>103951.5</v>
      </c>
      <c r="AM16">
        <v>102054.9</v>
      </c>
      <c r="AN16">
        <v>94441.3</v>
      </c>
      <c r="AO16">
        <v>33148.199999999997</v>
      </c>
      <c r="AP16">
        <v>50609.9</v>
      </c>
      <c r="AQ16">
        <v>82936.5</v>
      </c>
      <c r="AS16" t="s">
        <v>194</v>
      </c>
      <c r="AT16">
        <f t="shared" si="42"/>
        <v>351.22282905249233</v>
      </c>
      <c r="AU16">
        <f t="shared" si="43"/>
        <v>336.35215689675385</v>
      </c>
      <c r="AV16">
        <f t="shared" si="70"/>
        <v>412.50271248868671</v>
      </c>
      <c r="AW16">
        <f t="shared" si="71"/>
        <v>384.22995430241724</v>
      </c>
      <c r="AX16">
        <f t="shared" si="44"/>
        <v>215.6229322150258</v>
      </c>
      <c r="AY16">
        <f t="shared" si="45"/>
        <v>204.38683205436922</v>
      </c>
      <c r="AZ16">
        <f t="shared" si="46"/>
        <v>291.61805406765126</v>
      </c>
      <c r="BA16">
        <f t="shared" si="47"/>
        <v>279.80768734949692</v>
      </c>
      <c r="BB16">
        <f t="shared" si="48"/>
        <v>334.31989666537584</v>
      </c>
      <c r="BC16">
        <f t="shared" si="49"/>
        <v>324.61101800639079</v>
      </c>
      <c r="BD16">
        <f t="shared" si="50"/>
        <v>444.26039541443089</v>
      </c>
      <c r="BE16">
        <f t="shared" si="51"/>
        <v>436.92505245184185</v>
      </c>
      <c r="BF16">
        <f t="shared" si="52"/>
        <v>263.20233933602344</v>
      </c>
      <c r="BG16">
        <f t="shared" si="53"/>
        <v>249.53086021222509</v>
      </c>
      <c r="BH16">
        <f t="shared" si="54"/>
        <v>239.17778583410652</v>
      </c>
      <c r="BI16">
        <f t="shared" si="55"/>
        <v>235.53390462943491</v>
      </c>
      <c r="BJ16">
        <f t="shared" si="56"/>
        <v>302.1628092917029</v>
      </c>
      <c r="BK16">
        <f t="shared" si="57"/>
        <v>321.43914690270088</v>
      </c>
      <c r="BL16">
        <f t="shared" si="58"/>
        <v>303.09019753033436</v>
      </c>
      <c r="BM16">
        <f t="shared" si="59"/>
        <v>294.79129295417374</v>
      </c>
      <c r="BN16">
        <f t="shared" si="60"/>
        <v>310.21731759499767</v>
      </c>
      <c r="BO16">
        <f t="shared" si="61"/>
        <v>314.67206936481301</v>
      </c>
      <c r="BP16">
        <f t="shared" si="62"/>
        <v>336.63114645907677</v>
      </c>
      <c r="BQ16">
        <f t="shared" si="63"/>
        <v>327.02976307728102</v>
      </c>
      <c r="BR16">
        <f t="shared" si="64"/>
        <v>389.13373577076555</v>
      </c>
      <c r="BS16">
        <f t="shared" si="65"/>
        <v>384.85771088083197</v>
      </c>
      <c r="BT16">
        <f t="shared" si="72"/>
        <v>270.17347971498873</v>
      </c>
      <c r="BU16">
        <f t="shared" si="73"/>
        <v>281.79060181704591</v>
      </c>
      <c r="BV16">
        <f t="shared" si="66"/>
        <v>216.83434427148069</v>
      </c>
      <c r="BW16">
        <f t="shared" si="67"/>
        <v>200.84393441738996</v>
      </c>
      <c r="BX16">
        <f t="shared" si="74"/>
        <v>326.32316314476901</v>
      </c>
      <c r="BY16">
        <f t="shared" si="75"/>
        <v>326.37406757606647</v>
      </c>
      <c r="BZ16">
        <f t="shared" si="76"/>
        <v>529.53837578378977</v>
      </c>
      <c r="CA16">
        <f t="shared" si="77"/>
        <v>523.55497574219532</v>
      </c>
      <c r="CB16">
        <f t="shared" si="68"/>
        <v>528.6562970569222</v>
      </c>
      <c r="CC16">
        <f t="shared" si="69"/>
        <v>565.16156742105397</v>
      </c>
      <c r="CE16" t="s">
        <v>194</v>
      </c>
      <c r="CF16">
        <f t="shared" si="78"/>
        <v>343.78749297462309</v>
      </c>
      <c r="CG16">
        <f t="shared" si="79"/>
        <v>398.36633339555198</v>
      </c>
      <c r="CH16">
        <f t="shared" si="80"/>
        <v>210.00488213469751</v>
      </c>
      <c r="CI16">
        <f t="shared" si="81"/>
        <v>285.71287070857409</v>
      </c>
      <c r="CJ16">
        <f t="shared" si="82"/>
        <v>329.46545733588334</v>
      </c>
      <c r="CK16">
        <f t="shared" si="83"/>
        <v>440.59272393313637</v>
      </c>
      <c r="CL16">
        <f t="shared" si="9"/>
        <v>256.36659977412427</v>
      </c>
      <c r="CM16">
        <f t="shared" si="10"/>
        <v>237.35584523177073</v>
      </c>
      <c r="CN16">
        <f t="shared" si="11"/>
        <v>311.80097809720189</v>
      </c>
      <c r="CO16">
        <f t="shared" si="12"/>
        <v>298.94074524225402</v>
      </c>
      <c r="CP16">
        <f t="shared" si="13"/>
        <v>312.44469347990537</v>
      </c>
      <c r="CQ16">
        <f t="shared" si="14"/>
        <v>331.83045476817892</v>
      </c>
      <c r="CR16">
        <f t="shared" si="15"/>
        <v>386.99572332579874</v>
      </c>
      <c r="CS16">
        <f t="shared" si="84"/>
        <v>275.98204076601735</v>
      </c>
      <c r="CT16">
        <f t="shared" si="85"/>
        <v>208.83913934443532</v>
      </c>
      <c r="CU16">
        <f t="shared" si="86"/>
        <v>326.34861536041774</v>
      </c>
      <c r="CV16">
        <f t="shared" si="87"/>
        <v>526.54667576299255</v>
      </c>
      <c r="CW16">
        <f t="shared" si="88"/>
        <v>546.90893223898809</v>
      </c>
      <c r="CY16" t="s">
        <v>194</v>
      </c>
      <c r="CZ16">
        <f t="shared" si="18"/>
        <v>317.38623616829085</v>
      </c>
      <c r="DA16">
        <f t="shared" si="89"/>
        <v>351.92368399253127</v>
      </c>
      <c r="DB16">
        <f t="shared" si="20"/>
        <v>268.50780770103228</v>
      </c>
      <c r="DC16">
        <f t="shared" si="21"/>
        <v>314.40529783011277</v>
      </c>
      <c r="DD16">
        <f t="shared" si="22"/>
        <v>290.60563447875046</v>
      </c>
      <c r="DE16">
        <f t="shared" si="90"/>
        <v>466.60140778746609</v>
      </c>
      <c r="DG16" t="s">
        <v>194</v>
      </c>
      <c r="DH16">
        <f t="shared" si="91"/>
        <v>96.916349760962788</v>
      </c>
      <c r="DI16">
        <f t="shared" si="92"/>
        <v>79.84498226023068</v>
      </c>
      <c r="DJ16">
        <f t="shared" si="26"/>
        <v>38.679143595499184</v>
      </c>
      <c r="DK16">
        <f t="shared" si="27"/>
        <v>16.532278283360341</v>
      </c>
      <c r="DL16">
        <f t="shared" si="93"/>
        <v>89.974047501396029</v>
      </c>
      <c r="DM16">
        <f t="shared" si="94"/>
        <v>121.88843140301346</v>
      </c>
      <c r="DO16" t="s">
        <v>194</v>
      </c>
      <c r="DP16">
        <f t="shared" si="41"/>
        <v>8.3235671368639945</v>
      </c>
      <c r="DQ16">
        <f t="shared" si="29"/>
        <v>9.6452801240626407</v>
      </c>
      <c r="DR16">
        <f t="shared" si="29"/>
        <v>8.7897637503464345</v>
      </c>
      <c r="DS16">
        <f t="shared" si="29"/>
        <v>8.9281179248916391</v>
      </c>
      <c r="DT16">
        <f t="shared" si="29"/>
        <v>8.9759238636656544</v>
      </c>
      <c r="DU16">
        <f t="shared" si="29"/>
        <v>9.3038055146722911</v>
      </c>
      <c r="DV16">
        <f t="shared" si="29"/>
        <v>5.3756413588424437</v>
      </c>
      <c r="DW16">
        <f t="shared" si="29"/>
        <v>7.4126617094993836</v>
      </c>
      <c r="DX16">
        <f t="shared" si="29"/>
        <v>7.3169530014626858</v>
      </c>
      <c r="DY16">
        <f t="shared" si="29"/>
        <v>7.5885931831218754</v>
      </c>
      <c r="DZ16">
        <f t="shared" si="29"/>
        <v>6.8575714090996227</v>
      </c>
      <c r="EA16">
        <f t="shared" si="29"/>
        <v>6.9775724602439384</v>
      </c>
      <c r="EB16">
        <f t="shared" si="29"/>
        <v>7.9172559133411058</v>
      </c>
      <c r="EC16">
        <f t="shared" si="29"/>
        <v>8.4948659421179062</v>
      </c>
      <c r="ED16">
        <f t="shared" si="29"/>
        <v>7.8287832640533299</v>
      </c>
      <c r="EE16">
        <f t="shared" si="29"/>
        <v>9.6340184025796205</v>
      </c>
      <c r="EF16">
        <f t="shared" si="29"/>
        <v>9.9087949698905362</v>
      </c>
      <c r="EG16">
        <f t="shared" si="29"/>
        <v>9.2592498708443092</v>
      </c>
      <c r="EI16" t="s">
        <v>194</v>
      </c>
      <c r="EJ16">
        <f t="shared" si="30"/>
        <v>8.9195370037576911</v>
      </c>
      <c r="EK16">
        <f t="shared" si="31"/>
        <v>9.0692824344098621</v>
      </c>
      <c r="EL16">
        <f t="shared" si="32"/>
        <v>6.7017520232681704</v>
      </c>
      <c r="EM16">
        <f t="shared" si="33"/>
        <v>7.1412456841551455</v>
      </c>
      <c r="EN16">
        <f t="shared" si="34"/>
        <v>8.0803017065041143</v>
      </c>
      <c r="EO16">
        <f t="shared" si="35"/>
        <v>9.600687747771488</v>
      </c>
      <c r="EQ16" t="s">
        <v>194</v>
      </c>
      <c r="ER16">
        <f t="shared" si="95"/>
        <v>0.67034478300953348</v>
      </c>
      <c r="ES16">
        <f t="shared" si="37"/>
        <v>0.20450466578381457</v>
      </c>
      <c r="ET16">
        <f t="shared" si="38"/>
        <v>1.1494421081230073</v>
      </c>
      <c r="EU16">
        <f t="shared" si="39"/>
        <v>0.39203303648133592</v>
      </c>
      <c r="EV16">
        <f t="shared" si="96"/>
        <v>0.36173813941238669</v>
      </c>
      <c r="EW16">
        <f t="shared" si="97"/>
        <v>0.32605276925092563</v>
      </c>
    </row>
    <row r="17" spans="1:153" x14ac:dyDescent="0.25">
      <c r="A17" t="s">
        <v>156</v>
      </c>
      <c r="B17">
        <v>844.60770000000002</v>
      </c>
      <c r="C17" t="s">
        <v>193</v>
      </c>
      <c r="D17" t="s">
        <v>54</v>
      </c>
      <c r="E17" t="s">
        <v>194</v>
      </c>
      <c r="F17">
        <v>0</v>
      </c>
      <c r="G17">
        <v>0</v>
      </c>
      <c r="H17">
        <v>2156286.9</v>
      </c>
      <c r="I17">
        <v>1308992.2</v>
      </c>
      <c r="J17">
        <v>1816825.4</v>
      </c>
      <c r="K17">
        <v>1379559.4</v>
      </c>
      <c r="L17">
        <v>2314384.7000000002</v>
      </c>
      <c r="M17">
        <v>1288140.6000000001</v>
      </c>
      <c r="N17">
        <v>2306994.7999999998</v>
      </c>
      <c r="O17">
        <v>2998022.9</v>
      </c>
      <c r="P17">
        <v>3114312.7</v>
      </c>
      <c r="Q17">
        <v>1958985.7</v>
      </c>
      <c r="R17">
        <v>3576845.4</v>
      </c>
      <c r="S17">
        <v>2677842.1</v>
      </c>
      <c r="T17">
        <v>1551759.4</v>
      </c>
      <c r="U17">
        <v>1399123.9</v>
      </c>
      <c r="V17">
        <v>2432781.9</v>
      </c>
      <c r="W17">
        <v>2213633.9</v>
      </c>
      <c r="X17">
        <v>1599543.4</v>
      </c>
      <c r="Y17">
        <v>2747633.3</v>
      </c>
      <c r="Z17">
        <v>2930739</v>
      </c>
      <c r="AA17">
        <v>2107829.6</v>
      </c>
      <c r="AB17">
        <v>2811107.9</v>
      </c>
      <c r="AC17">
        <v>2374393.5</v>
      </c>
      <c r="AD17">
        <v>3143341.3</v>
      </c>
      <c r="AE17">
        <v>2635553.2999999998</v>
      </c>
      <c r="AF17">
        <v>3002839</v>
      </c>
      <c r="AG17">
        <v>2867196.2</v>
      </c>
      <c r="AH17">
        <v>1787908.8</v>
      </c>
      <c r="AI17">
        <v>2073675.2</v>
      </c>
      <c r="AJ17">
        <v>1816402.6</v>
      </c>
      <c r="AK17">
        <v>912566.3</v>
      </c>
      <c r="AL17">
        <v>3496625.3</v>
      </c>
      <c r="AM17">
        <v>3170101.1</v>
      </c>
      <c r="AN17">
        <v>3360645.8</v>
      </c>
      <c r="AO17">
        <v>1329374.8</v>
      </c>
      <c r="AP17">
        <v>2225376.7000000002</v>
      </c>
      <c r="AQ17">
        <v>2894872.7</v>
      </c>
      <c r="AS17" t="s">
        <v>192</v>
      </c>
      <c r="AT17">
        <f t="shared" si="42"/>
        <v>75.989327895207481</v>
      </c>
      <c r="AU17">
        <f t="shared" si="43"/>
        <v>70.870926660210671</v>
      </c>
      <c r="AV17">
        <f t="shared" si="70"/>
        <v>89.308381370091311</v>
      </c>
      <c r="AW17">
        <f t="shared" si="71"/>
        <v>77.812420579300237</v>
      </c>
      <c r="AX17">
        <f t="shared" si="44"/>
        <v>42.879461870770029</v>
      </c>
      <c r="AY17">
        <f t="shared" si="45"/>
        <v>40.72475625107721</v>
      </c>
      <c r="AZ17">
        <f t="shared" si="46"/>
        <v>64.869779667969283</v>
      </c>
      <c r="BA17">
        <f t="shared" si="47"/>
        <v>61.229947453628341</v>
      </c>
      <c r="BB17">
        <f t="shared" si="48"/>
        <v>77.604474541664615</v>
      </c>
      <c r="BC17">
        <f t="shared" si="49"/>
        <v>73.669956090612544</v>
      </c>
      <c r="BD17">
        <f t="shared" si="50"/>
        <v>79.465448551456916</v>
      </c>
      <c r="BE17">
        <f t="shared" si="51"/>
        <v>78.058603703109213</v>
      </c>
      <c r="BF17">
        <f t="shared" si="52"/>
        <v>81.730162203236603</v>
      </c>
      <c r="BG17">
        <f t="shared" si="53"/>
        <v>78.2307706369741</v>
      </c>
      <c r="BH17">
        <f t="shared" si="54"/>
        <v>61.148800255617751</v>
      </c>
      <c r="BI17">
        <f t="shared" si="55"/>
        <v>61.53097087485817</v>
      </c>
      <c r="BJ17">
        <f t="shared" si="56"/>
        <v>85.04616146050526</v>
      </c>
      <c r="BK17">
        <f t="shared" si="57"/>
        <v>93.452806964976389</v>
      </c>
      <c r="BL17">
        <f t="shared" si="58"/>
        <v>64.369236242412057</v>
      </c>
      <c r="BM17">
        <f t="shared" si="59"/>
        <v>62.957797767383795</v>
      </c>
      <c r="BN17">
        <f t="shared" si="60"/>
        <v>77.596001870502207</v>
      </c>
      <c r="BO17">
        <f t="shared" si="61"/>
        <v>78.252308874859395</v>
      </c>
      <c r="BP17">
        <f t="shared" si="62"/>
        <v>88.998245542169769</v>
      </c>
      <c r="BQ17">
        <f t="shared" si="63"/>
        <v>85.769219434642679</v>
      </c>
      <c r="BR17">
        <f t="shared" si="64"/>
        <v>54.727473530716225</v>
      </c>
      <c r="BS17">
        <f t="shared" si="65"/>
        <v>55.723153623993767</v>
      </c>
      <c r="BT17">
        <f t="shared" si="72"/>
        <v>37.477557117292328</v>
      </c>
      <c r="BU17">
        <f t="shared" si="73"/>
        <v>39.862561400802903</v>
      </c>
      <c r="BV17">
        <f t="shared" si="66"/>
        <v>49.387102738165353</v>
      </c>
      <c r="BW17">
        <f t="shared" si="67"/>
        <v>44.797796489448068</v>
      </c>
      <c r="BX17">
        <f t="shared" si="74"/>
        <v>55.421807619953761</v>
      </c>
      <c r="BY17">
        <f t="shared" si="75"/>
        <v>54.461436260057781</v>
      </c>
      <c r="BZ17">
        <f t="shared" si="76"/>
        <v>108.63305098683401</v>
      </c>
      <c r="CA17">
        <f t="shared" si="77"/>
        <v>104.2544768018589</v>
      </c>
      <c r="CB17">
        <f t="shared" si="68"/>
        <v>109.15660038894202</v>
      </c>
      <c r="CC17">
        <f t="shared" si="69"/>
        <v>120.0142809625642</v>
      </c>
      <c r="CE17" t="s">
        <v>192</v>
      </c>
      <c r="CF17">
        <f t="shared" si="78"/>
        <v>73.430127277709076</v>
      </c>
      <c r="CG17">
        <f t="shared" si="79"/>
        <v>83.560400974695767</v>
      </c>
      <c r="CH17">
        <f t="shared" si="80"/>
        <v>41.80210906092362</v>
      </c>
      <c r="CI17">
        <f t="shared" si="81"/>
        <v>63.049863560798812</v>
      </c>
      <c r="CJ17">
        <f t="shared" si="82"/>
        <v>75.63721531613858</v>
      </c>
      <c r="CK17">
        <f t="shared" si="83"/>
        <v>78.762026127283065</v>
      </c>
      <c r="CL17">
        <f t="shared" si="9"/>
        <v>79.980466420105358</v>
      </c>
      <c r="CM17">
        <f t="shared" si="10"/>
        <v>61.339885565237964</v>
      </c>
      <c r="CN17">
        <f t="shared" si="11"/>
        <v>89.249484212740825</v>
      </c>
      <c r="CO17">
        <f t="shared" si="12"/>
        <v>63.663517004897926</v>
      </c>
      <c r="CP17">
        <f t="shared" si="13"/>
        <v>77.924155372680801</v>
      </c>
      <c r="CQ17">
        <f t="shared" si="14"/>
        <v>87.383732488406224</v>
      </c>
      <c r="CR17">
        <f t="shared" si="15"/>
        <v>55.225313577354996</v>
      </c>
      <c r="CS17">
        <f t="shared" si="84"/>
        <v>38.670059259047619</v>
      </c>
      <c r="CT17">
        <f t="shared" si="85"/>
        <v>47.092449613806707</v>
      </c>
      <c r="CU17">
        <f t="shared" si="86"/>
        <v>54.941621940005774</v>
      </c>
      <c r="CV17">
        <f t="shared" si="87"/>
        <v>106.44376389434646</v>
      </c>
      <c r="CW17">
        <f t="shared" si="88"/>
        <v>114.58544067575312</v>
      </c>
      <c r="CY17" t="s">
        <v>192</v>
      </c>
      <c r="CZ17">
        <f t="shared" si="18"/>
        <v>66.264212437776152</v>
      </c>
      <c r="DA17">
        <f t="shared" si="89"/>
        <v>72.483035001406819</v>
      </c>
      <c r="DB17">
        <f t="shared" si="20"/>
        <v>76.856612066028049</v>
      </c>
      <c r="DC17">
        <f t="shared" si="21"/>
        <v>76.323801621994974</v>
      </c>
      <c r="DD17">
        <f t="shared" si="22"/>
        <v>46.995940816736436</v>
      </c>
      <c r="DE17">
        <f t="shared" si="90"/>
        <v>91.990275503368437</v>
      </c>
      <c r="DG17" t="s">
        <v>192</v>
      </c>
      <c r="DH17">
        <f t="shared" si="91"/>
        <v>21.781907343224805</v>
      </c>
      <c r="DI17">
        <f t="shared" si="92"/>
        <v>8.317430686353104</v>
      </c>
      <c r="DJ17">
        <f t="shared" si="26"/>
        <v>14.214614792012116</v>
      </c>
      <c r="DK17">
        <f t="shared" si="27"/>
        <v>11.940812566216765</v>
      </c>
      <c r="DL17">
        <f t="shared" si="93"/>
        <v>8.2780490966708644</v>
      </c>
      <c r="DM17">
        <f t="shared" si="94"/>
        <v>32.342290786936793</v>
      </c>
      <c r="DO17" t="s">
        <v>192</v>
      </c>
      <c r="DP17">
        <f t="shared" si="41"/>
        <v>1.7778441821023312</v>
      </c>
      <c r="DQ17">
        <f t="shared" si="29"/>
        <v>2.0231716566260833</v>
      </c>
      <c r="DR17">
        <f t="shared" si="29"/>
        <v>1.7496291475550745</v>
      </c>
      <c r="DS17">
        <f t="shared" si="29"/>
        <v>1.9702179171106107</v>
      </c>
      <c r="DT17">
        <f t="shared" si="29"/>
        <v>2.060652705224896</v>
      </c>
      <c r="DU17">
        <f t="shared" si="29"/>
        <v>1.6631835552985339</v>
      </c>
      <c r="DV17">
        <f t="shared" si="29"/>
        <v>1.6770761228890128</v>
      </c>
      <c r="DW17">
        <f t="shared" si="29"/>
        <v>1.9156546178608778</v>
      </c>
      <c r="DX17">
        <f t="shared" si="29"/>
        <v>2.0943945890568423</v>
      </c>
      <c r="DY17">
        <f t="shared" si="29"/>
        <v>1.6160946235864457</v>
      </c>
      <c r="DZ17">
        <f t="shared" si="29"/>
        <v>1.7102881601549755</v>
      </c>
      <c r="EA17">
        <f t="shared" si="29"/>
        <v>1.8374634290586425</v>
      </c>
      <c r="EB17">
        <f t="shared" si="29"/>
        <v>1.1298133651940616</v>
      </c>
      <c r="EC17">
        <f t="shared" si="29"/>
        <v>1.1902838621947529</v>
      </c>
      <c r="ED17">
        <f t="shared" si="29"/>
        <v>1.7653615244592242</v>
      </c>
      <c r="EE17">
        <f t="shared" si="29"/>
        <v>1.6219115753042863</v>
      </c>
      <c r="EF17">
        <f t="shared" si="29"/>
        <v>2.0031071903058932</v>
      </c>
      <c r="EG17">
        <f t="shared" si="29"/>
        <v>1.9399486171017239</v>
      </c>
      <c r="EI17" t="s">
        <v>192</v>
      </c>
      <c r="EJ17">
        <f t="shared" si="30"/>
        <v>1.8502149954278295</v>
      </c>
      <c r="EK17">
        <f t="shared" si="31"/>
        <v>1.8980180592113467</v>
      </c>
      <c r="EL17">
        <f t="shared" si="32"/>
        <v>1.8957084432689111</v>
      </c>
      <c r="EM17">
        <f t="shared" si="33"/>
        <v>1.7212820709333545</v>
      </c>
      <c r="EN17">
        <f t="shared" si="34"/>
        <v>1.3618195839493463</v>
      </c>
      <c r="EO17">
        <f t="shared" si="35"/>
        <v>1.8549891275706345</v>
      </c>
      <c r="EQ17" t="s">
        <v>192</v>
      </c>
      <c r="ER17">
        <f t="shared" si="95"/>
        <v>0.15044775516192108</v>
      </c>
      <c r="ES17">
        <f t="shared" si="37"/>
        <v>0.20833877674667681</v>
      </c>
      <c r="ET17">
        <f t="shared" si="38"/>
        <v>0.20937302348155404</v>
      </c>
      <c r="EU17">
        <f t="shared" si="39"/>
        <v>0.11109314364396679</v>
      </c>
      <c r="EV17">
        <f t="shared" si="96"/>
        <v>0.35078304343958222</v>
      </c>
      <c r="EW17">
        <f t="shared" si="97"/>
        <v>0.20430641294426077</v>
      </c>
    </row>
    <row r="18" spans="1:153" x14ac:dyDescent="0.25">
      <c r="A18" t="s">
        <v>156</v>
      </c>
      <c r="B18">
        <v>842.59299999999996</v>
      </c>
      <c r="C18" t="s">
        <v>190</v>
      </c>
      <c r="D18" t="s">
        <v>191</v>
      </c>
      <c r="E18" t="s">
        <v>192</v>
      </c>
      <c r="F18">
        <v>0</v>
      </c>
      <c r="G18">
        <v>0</v>
      </c>
      <c r="H18">
        <v>466526.6</v>
      </c>
      <c r="I18">
        <v>275810.59999999998</v>
      </c>
      <c r="J18">
        <v>393349.5</v>
      </c>
      <c r="K18">
        <v>279381.8</v>
      </c>
      <c r="L18">
        <v>460245.9</v>
      </c>
      <c r="M18">
        <v>256666.3</v>
      </c>
      <c r="N18">
        <v>513185.8</v>
      </c>
      <c r="O18">
        <v>656053.4</v>
      </c>
      <c r="P18">
        <v>722914.2</v>
      </c>
      <c r="Q18">
        <v>444588.7</v>
      </c>
      <c r="R18">
        <v>639795.1</v>
      </c>
      <c r="S18">
        <v>478408.4</v>
      </c>
      <c r="T18">
        <v>481855.7</v>
      </c>
      <c r="U18">
        <v>438641.3</v>
      </c>
      <c r="V18">
        <v>621971.19999999995</v>
      </c>
      <c r="W18">
        <v>578290.6</v>
      </c>
      <c r="X18">
        <v>450204.4</v>
      </c>
      <c r="Y18">
        <v>798826.3</v>
      </c>
      <c r="Z18">
        <v>622420.1</v>
      </c>
      <c r="AA18">
        <v>450163.6</v>
      </c>
      <c r="AB18">
        <v>703154.6</v>
      </c>
      <c r="AC18">
        <v>590461.6</v>
      </c>
      <c r="AD18">
        <v>831033.8</v>
      </c>
      <c r="AE18">
        <v>691219.5</v>
      </c>
      <c r="AF18">
        <v>422317</v>
      </c>
      <c r="AG18">
        <v>415138.4</v>
      </c>
      <c r="AH18">
        <v>248012.7</v>
      </c>
      <c r="AI18">
        <v>293345.5</v>
      </c>
      <c r="AJ18">
        <v>413711.5</v>
      </c>
      <c r="AK18">
        <v>203545.9</v>
      </c>
      <c r="AL18">
        <v>593857</v>
      </c>
      <c r="AM18">
        <v>528988.9</v>
      </c>
      <c r="AN18">
        <v>689425.4</v>
      </c>
      <c r="AO18">
        <v>264715.8</v>
      </c>
      <c r="AP18">
        <v>459494.3</v>
      </c>
      <c r="AQ18">
        <v>614737.6</v>
      </c>
      <c r="AS18" t="s">
        <v>189</v>
      </c>
      <c r="AT18">
        <f t="shared" si="42"/>
        <v>226.38511769122891</v>
      </c>
      <c r="AU18">
        <f t="shared" si="43"/>
        <v>207.77385386002695</v>
      </c>
      <c r="AV18">
        <f t="shared" si="70"/>
        <v>290.51716225578025</v>
      </c>
      <c r="AW18">
        <f t="shared" si="71"/>
        <v>262.32133693455074</v>
      </c>
      <c r="AX18">
        <f t="shared" si="44"/>
        <v>128.35232744269246</v>
      </c>
      <c r="AY18">
        <f t="shared" si="45"/>
        <v>116.25158494564926</v>
      </c>
      <c r="AZ18">
        <f t="shared" si="46"/>
        <v>187.98827963289165</v>
      </c>
      <c r="BA18">
        <f t="shared" si="47"/>
        <v>173.92331269985175</v>
      </c>
      <c r="BB18">
        <f t="shared" si="48"/>
        <v>252.59823619411685</v>
      </c>
      <c r="BC18">
        <f t="shared" si="49"/>
        <v>243.87512823906559</v>
      </c>
      <c r="BD18">
        <f t="shared" si="50"/>
        <v>306.59785942810953</v>
      </c>
      <c r="BE18">
        <f t="shared" si="51"/>
        <v>297.65822181984385</v>
      </c>
      <c r="BF18">
        <f t="shared" si="52"/>
        <v>263.82991643047717</v>
      </c>
      <c r="BG18">
        <f t="shared" si="53"/>
        <v>249.71586052656335</v>
      </c>
      <c r="BH18">
        <f t="shared" si="54"/>
        <v>200.90508347517249</v>
      </c>
      <c r="BI18">
        <f t="shared" si="55"/>
        <v>199.68100306795344</v>
      </c>
      <c r="BJ18">
        <f t="shared" si="56"/>
        <v>282.93727529080849</v>
      </c>
      <c r="BK18">
        <f t="shared" si="57"/>
        <v>315.93470276144944</v>
      </c>
      <c r="BL18">
        <f t="shared" si="58"/>
        <v>275.19064401026833</v>
      </c>
      <c r="BM18">
        <f t="shared" si="59"/>
        <v>270.55880437642423</v>
      </c>
      <c r="BN18">
        <f t="shared" si="60"/>
        <v>337.86434444829149</v>
      </c>
      <c r="BO18">
        <f t="shared" si="61"/>
        <v>342.18100916260937</v>
      </c>
      <c r="BP18">
        <f t="shared" si="62"/>
        <v>340.75262572967426</v>
      </c>
      <c r="BQ18">
        <f t="shared" si="63"/>
        <v>334.15580286168517</v>
      </c>
      <c r="BR18">
        <f t="shared" si="64"/>
        <v>293.84492325276489</v>
      </c>
      <c r="BS18">
        <f t="shared" si="65"/>
        <v>294.51613612252186</v>
      </c>
      <c r="BT18">
        <f t="shared" si="72"/>
        <v>189.00559981231962</v>
      </c>
      <c r="BU18">
        <f t="shared" si="73"/>
        <v>199.65236758506424</v>
      </c>
      <c r="BV18">
        <f t="shared" si="66"/>
        <v>170.91840058637348</v>
      </c>
      <c r="BW18">
        <f t="shared" si="67"/>
        <v>151.73985062148427</v>
      </c>
      <c r="BX18">
        <f t="shared" si="74"/>
        <v>203.360676831489</v>
      </c>
      <c r="BY18">
        <f t="shared" si="75"/>
        <v>203.98093140533399</v>
      </c>
      <c r="BZ18">
        <f t="shared" si="76"/>
        <v>306.37849400099861</v>
      </c>
      <c r="CA18">
        <f t="shared" si="77"/>
        <v>303.98314384102827</v>
      </c>
      <c r="CB18">
        <f t="shared" si="68"/>
        <v>293.09549806583152</v>
      </c>
      <c r="CC18">
        <f t="shared" si="69"/>
        <v>325.97842286144902</v>
      </c>
      <c r="CE18" t="s">
        <v>189</v>
      </c>
      <c r="CF18">
        <f t="shared" si="78"/>
        <v>217.07948577562792</v>
      </c>
      <c r="CG18">
        <f t="shared" si="79"/>
        <v>276.41924959516552</v>
      </c>
      <c r="CH18">
        <f t="shared" si="80"/>
        <v>122.30195619417086</v>
      </c>
      <c r="CI18">
        <f t="shared" si="81"/>
        <v>180.9557961663717</v>
      </c>
      <c r="CJ18">
        <f t="shared" si="82"/>
        <v>248.23668221659122</v>
      </c>
      <c r="CK18">
        <f t="shared" si="83"/>
        <v>302.12804062397669</v>
      </c>
      <c r="CL18">
        <f t="shared" si="9"/>
        <v>256.77288847852026</v>
      </c>
      <c r="CM18">
        <f t="shared" si="10"/>
        <v>200.29304327156296</v>
      </c>
      <c r="CN18">
        <f t="shared" si="11"/>
        <v>299.43598902612894</v>
      </c>
      <c r="CO18">
        <f t="shared" si="12"/>
        <v>272.87472419334631</v>
      </c>
      <c r="CP18">
        <f t="shared" si="13"/>
        <v>340.02267680545043</v>
      </c>
      <c r="CQ18">
        <f t="shared" si="14"/>
        <v>337.45421429567972</v>
      </c>
      <c r="CR18">
        <f t="shared" si="15"/>
        <v>294.18052968764334</v>
      </c>
      <c r="CS18">
        <f t="shared" si="84"/>
        <v>194.32898369869193</v>
      </c>
      <c r="CT18">
        <f t="shared" si="85"/>
        <v>161.32912560392887</v>
      </c>
      <c r="CU18">
        <f t="shared" si="86"/>
        <v>203.6708041184115</v>
      </c>
      <c r="CV18">
        <f t="shared" si="87"/>
        <v>305.18081892101344</v>
      </c>
      <c r="CW18">
        <f t="shared" si="88"/>
        <v>309.5369604636403</v>
      </c>
      <c r="CY18" t="s">
        <v>189</v>
      </c>
      <c r="CZ18">
        <f t="shared" si="18"/>
        <v>205.26689718832142</v>
      </c>
      <c r="DA18">
        <f t="shared" si="89"/>
        <v>243.77350633564652</v>
      </c>
      <c r="DB18">
        <f t="shared" si="20"/>
        <v>252.16730692540406</v>
      </c>
      <c r="DC18">
        <f t="shared" si="21"/>
        <v>316.78387176482551</v>
      </c>
      <c r="DD18">
        <f t="shared" si="22"/>
        <v>216.61287966342138</v>
      </c>
      <c r="DE18">
        <f t="shared" si="90"/>
        <v>272.79619450102172</v>
      </c>
      <c r="DG18" t="s">
        <v>189</v>
      </c>
      <c r="DH18">
        <f t="shared" si="91"/>
        <v>77.734728198931748</v>
      </c>
      <c r="DI18">
        <f t="shared" si="92"/>
        <v>60.70929221240845</v>
      </c>
      <c r="DJ18">
        <f t="shared" si="26"/>
        <v>49.731674607889758</v>
      </c>
      <c r="DK18">
        <f t="shared" si="27"/>
        <v>38.04811664532788</v>
      </c>
      <c r="DL18">
        <f t="shared" si="93"/>
        <v>69.172269778277254</v>
      </c>
      <c r="DM18">
        <f t="shared" si="94"/>
        <v>59.903953867387223</v>
      </c>
      <c r="DO18" t="s">
        <v>189</v>
      </c>
      <c r="DP18">
        <f t="shared" si="41"/>
        <v>5.2557923450191577</v>
      </c>
      <c r="DQ18">
        <f t="shared" si="29"/>
        <v>6.6926867822970735</v>
      </c>
      <c r="DR18">
        <f t="shared" si="29"/>
        <v>5.1189538558559331</v>
      </c>
      <c r="DS18">
        <f t="shared" si="29"/>
        <v>5.6546094103472173</v>
      </c>
      <c r="DT18">
        <f t="shared" si="29"/>
        <v>6.7629352641771225</v>
      </c>
      <c r="DU18">
        <f t="shared" si="29"/>
        <v>6.3799068341425267</v>
      </c>
      <c r="DV18">
        <f t="shared" si="29"/>
        <v>5.3841606525605243</v>
      </c>
      <c r="DW18">
        <f t="shared" si="29"/>
        <v>6.2551843671195426</v>
      </c>
      <c r="DX18">
        <f t="shared" si="29"/>
        <v>7.0267869973379788</v>
      </c>
      <c r="DY18">
        <f t="shared" si="29"/>
        <v>6.9269087764594222</v>
      </c>
      <c r="DZ18">
        <f t="shared" si="29"/>
        <v>7.4628561008239434</v>
      </c>
      <c r="EA18">
        <f t="shared" si="29"/>
        <v>7.0958261920466379</v>
      </c>
      <c r="EB18">
        <f t="shared" si="29"/>
        <v>6.0184193206148677</v>
      </c>
      <c r="EC18">
        <f t="shared" si="29"/>
        <v>5.9815438012069109</v>
      </c>
      <c r="ED18">
        <f t="shared" si="29"/>
        <v>6.0477684522982589</v>
      </c>
      <c r="EE18">
        <f t="shared" si="29"/>
        <v>6.0124914971002923</v>
      </c>
      <c r="EF18">
        <f t="shared" si="29"/>
        <v>5.7430315347632241</v>
      </c>
      <c r="EG18">
        <f t="shared" si="29"/>
        <v>5.2405069514243783</v>
      </c>
      <c r="EI18" t="s">
        <v>189</v>
      </c>
      <c r="EJ18">
        <f t="shared" si="30"/>
        <v>5.6891443277240548</v>
      </c>
      <c r="EK18">
        <f t="shared" si="31"/>
        <v>6.2658171695556222</v>
      </c>
      <c r="EL18">
        <f t="shared" si="32"/>
        <v>6.2220440056726822</v>
      </c>
      <c r="EM18">
        <f t="shared" si="33"/>
        <v>7.1618636897766672</v>
      </c>
      <c r="EN18">
        <f t="shared" si="34"/>
        <v>6.0159105247066789</v>
      </c>
      <c r="EO18">
        <f t="shared" si="35"/>
        <v>5.6653433277626313</v>
      </c>
      <c r="EQ18" t="s">
        <v>189</v>
      </c>
      <c r="ER18">
        <f t="shared" si="95"/>
        <v>0.87178224725383791</v>
      </c>
      <c r="ES18">
        <f t="shared" si="37"/>
        <v>0.56290220131130364</v>
      </c>
      <c r="ET18">
        <f t="shared" si="38"/>
        <v>0.82181448016377079</v>
      </c>
      <c r="EU18">
        <f t="shared" si="39"/>
        <v>0.27400838847233328</v>
      </c>
      <c r="EV18">
        <f t="shared" si="96"/>
        <v>3.3183529735765049E-2</v>
      </c>
      <c r="EW18">
        <f t="shared" si="97"/>
        <v>0.39181198019054625</v>
      </c>
    </row>
    <row r="19" spans="1:153" x14ac:dyDescent="0.25">
      <c r="A19" t="s">
        <v>156</v>
      </c>
      <c r="B19">
        <v>840.57619999999997</v>
      </c>
      <c r="C19" t="s">
        <v>188</v>
      </c>
      <c r="D19" t="s">
        <v>8</v>
      </c>
      <c r="E19" t="s">
        <v>189</v>
      </c>
      <c r="F19">
        <v>0</v>
      </c>
      <c r="G19">
        <v>0</v>
      </c>
      <c r="H19">
        <v>1389862</v>
      </c>
      <c r="I19">
        <v>808600</v>
      </c>
      <c r="J19">
        <v>1279552.7</v>
      </c>
      <c r="K19">
        <v>941852.3</v>
      </c>
      <c r="L19">
        <v>1377667.3</v>
      </c>
      <c r="M19">
        <v>732671.4</v>
      </c>
      <c r="N19">
        <v>1487178.1</v>
      </c>
      <c r="O19">
        <v>1863515.9</v>
      </c>
      <c r="P19">
        <v>2353045.4</v>
      </c>
      <c r="Q19">
        <v>1471755</v>
      </c>
      <c r="R19">
        <v>2468491.7999999998</v>
      </c>
      <c r="S19">
        <v>1824298.5</v>
      </c>
      <c r="T19">
        <v>1555459.4</v>
      </c>
      <c r="U19">
        <v>1400161.2</v>
      </c>
      <c r="V19">
        <v>2043493.5</v>
      </c>
      <c r="W19">
        <v>1876675.2</v>
      </c>
      <c r="X19">
        <v>1497770.2</v>
      </c>
      <c r="Y19">
        <v>2700581.8</v>
      </c>
      <c r="Z19">
        <v>2660963.5</v>
      </c>
      <c r="AA19">
        <v>1934561.4</v>
      </c>
      <c r="AB19">
        <v>3061638</v>
      </c>
      <c r="AC19">
        <v>2581965.2999999998</v>
      </c>
      <c r="AD19">
        <v>3181826.2</v>
      </c>
      <c r="AE19">
        <v>2692982.5</v>
      </c>
      <c r="AF19">
        <v>2267521.2000000002</v>
      </c>
      <c r="AG19">
        <v>2194150</v>
      </c>
      <c r="AH19">
        <v>1250769.6000000001</v>
      </c>
      <c r="AI19">
        <v>1469226.3</v>
      </c>
      <c r="AJ19">
        <v>1431768.7</v>
      </c>
      <c r="AK19">
        <v>689454.1</v>
      </c>
      <c r="AL19">
        <v>2179054.9</v>
      </c>
      <c r="AM19">
        <v>1981285.4</v>
      </c>
      <c r="AN19">
        <v>1944390.9</v>
      </c>
      <c r="AO19">
        <v>771853.1</v>
      </c>
      <c r="AP19">
        <v>1233784.3999999999</v>
      </c>
      <c r="AQ19">
        <v>1669727.9</v>
      </c>
      <c r="AS19" t="s">
        <v>187</v>
      </c>
      <c r="AT19">
        <f t="shared" si="42"/>
        <v>13.850085595101778</v>
      </c>
      <c r="AU19">
        <f t="shared" si="43"/>
        <v>10.179325717828023</v>
      </c>
      <c r="AV19">
        <f t="shared" si="70"/>
        <v>15.879543081529054</v>
      </c>
      <c r="AW19">
        <f t="shared" si="71"/>
        <v>13.899668635081511</v>
      </c>
      <c r="AX19">
        <f t="shared" si="44"/>
        <v>7.9715795842099224</v>
      </c>
      <c r="AY19">
        <f t="shared" si="45"/>
        <v>6.070308615420438</v>
      </c>
      <c r="AZ19">
        <f t="shared" si="46"/>
        <v>17.751160881378688</v>
      </c>
      <c r="BA19">
        <f t="shared" si="47"/>
        <v>15.625441352306384</v>
      </c>
      <c r="BB19">
        <f t="shared" si="48"/>
        <v>15.836541070440862</v>
      </c>
      <c r="BC19">
        <f t="shared" si="49"/>
        <v>16.2509846419673</v>
      </c>
      <c r="BD19">
        <f t="shared" si="50"/>
        <v>17.45787797495074</v>
      </c>
      <c r="BE19">
        <f t="shared" si="51"/>
        <v>16.842447046941416</v>
      </c>
      <c r="BF19">
        <f t="shared" si="52"/>
        <v>16.880178571125686</v>
      </c>
      <c r="BG19">
        <f t="shared" si="53"/>
        <v>14.087275454374808</v>
      </c>
      <c r="BH19">
        <f t="shared" si="54"/>
        <v>12.326055191313912</v>
      </c>
      <c r="BI19">
        <f t="shared" si="55"/>
        <v>11.427273330617435</v>
      </c>
      <c r="BJ19">
        <f t="shared" si="56"/>
        <v>18.966903255269642</v>
      </c>
      <c r="BK19">
        <f t="shared" si="57"/>
        <v>19.434537297050202</v>
      </c>
      <c r="BL19">
        <f t="shared" si="58"/>
        <v>15.666194651186423</v>
      </c>
      <c r="BM19">
        <f t="shared" si="59"/>
        <v>14.719330372478561</v>
      </c>
      <c r="BN19">
        <f t="shared" si="60"/>
        <v>18.283303836598666</v>
      </c>
      <c r="BO19">
        <f t="shared" si="61"/>
        <v>18.619071679071777</v>
      </c>
      <c r="BP19">
        <f t="shared" si="62"/>
        <v>20.75573143863668</v>
      </c>
      <c r="BQ19">
        <f t="shared" si="63"/>
        <v>20.015231300166736</v>
      </c>
      <c r="BR19">
        <f t="shared" si="64"/>
        <v>15.297728214453601</v>
      </c>
      <c r="BS19">
        <f t="shared" si="65"/>
        <v>15.728287840982896</v>
      </c>
      <c r="BT19">
        <f t="shared" si="72"/>
        <v>8.1319867792598028</v>
      </c>
      <c r="BU19">
        <f t="shared" si="73"/>
        <v>9.622740285687204</v>
      </c>
      <c r="BV19">
        <f t="shared" si="66"/>
        <v>7.1561916224814901</v>
      </c>
      <c r="BW19">
        <f t="shared" si="67"/>
        <v>2.1796311177638508</v>
      </c>
      <c r="BX19">
        <f t="shared" si="74"/>
        <v>9.1053918852361662</v>
      </c>
      <c r="BY19">
        <f t="shared" si="75"/>
        <v>9.5866184722603105</v>
      </c>
      <c r="BZ19">
        <f t="shared" si="76"/>
        <v>19.497937304698848</v>
      </c>
      <c r="CA19">
        <f t="shared" si="77"/>
        <v>18.826675462325944</v>
      </c>
      <c r="CB19">
        <f t="shared" si="68"/>
        <v>19.539345117601663</v>
      </c>
      <c r="CC19">
        <f t="shared" si="69"/>
        <v>20.450904554509375</v>
      </c>
      <c r="CE19" t="s">
        <v>187</v>
      </c>
      <c r="CF19">
        <f t="shared" si="78"/>
        <v>12.014705656464901</v>
      </c>
      <c r="CG19">
        <f t="shared" si="79"/>
        <v>14.889605858305282</v>
      </c>
      <c r="CH19">
        <f t="shared" si="80"/>
        <v>7.0209440998151802</v>
      </c>
      <c r="CI19">
        <f t="shared" si="81"/>
        <v>16.688301116842535</v>
      </c>
      <c r="CJ19">
        <f t="shared" si="82"/>
        <v>16.043762856204083</v>
      </c>
      <c r="CK19">
        <f t="shared" si="83"/>
        <v>17.150162510946078</v>
      </c>
      <c r="CL19">
        <f t="shared" si="9"/>
        <v>15.483727012750247</v>
      </c>
      <c r="CM19">
        <f t="shared" si="10"/>
        <v>11.876664260965674</v>
      </c>
      <c r="CN19">
        <f t="shared" si="11"/>
        <v>19.20072027615992</v>
      </c>
      <c r="CO19">
        <f t="shared" si="12"/>
        <v>15.192762511832491</v>
      </c>
      <c r="CP19">
        <f t="shared" si="13"/>
        <v>18.451187757835221</v>
      </c>
      <c r="CQ19">
        <f t="shared" si="14"/>
        <v>20.38548136940171</v>
      </c>
      <c r="CR19">
        <f t="shared" si="15"/>
        <v>15.513008027718248</v>
      </c>
      <c r="CS19">
        <f t="shared" si="84"/>
        <v>8.8773635324735025</v>
      </c>
      <c r="CT19">
        <f t="shared" si="85"/>
        <v>4.6679113701226704</v>
      </c>
      <c r="CU19">
        <f t="shared" si="86"/>
        <v>9.3460051787482392</v>
      </c>
      <c r="CV19">
        <f t="shared" si="87"/>
        <v>19.162306383512394</v>
      </c>
      <c r="CW19">
        <f t="shared" si="88"/>
        <v>19.995124836055517</v>
      </c>
      <c r="CY19" t="s">
        <v>187</v>
      </c>
      <c r="CZ19">
        <f t="shared" si="18"/>
        <v>11.308418538195122</v>
      </c>
      <c r="DA19">
        <f t="shared" si="89"/>
        <v>16.627408827997566</v>
      </c>
      <c r="DB19">
        <f t="shared" si="20"/>
        <v>15.520370516625279</v>
      </c>
      <c r="DC19">
        <f t="shared" si="21"/>
        <v>18.009810546356473</v>
      </c>
      <c r="DD19">
        <f t="shared" si="22"/>
        <v>9.6860943101048083</v>
      </c>
      <c r="DE19">
        <f t="shared" si="90"/>
        <v>16.167812132772053</v>
      </c>
      <c r="DG19" t="s">
        <v>187</v>
      </c>
      <c r="DH19">
        <f t="shared" si="91"/>
        <v>3.9815939757158159</v>
      </c>
      <c r="DI19">
        <f t="shared" si="92"/>
        <v>0.55570761388871226</v>
      </c>
      <c r="DJ19">
        <f t="shared" si="26"/>
        <v>3.6621655052998325</v>
      </c>
      <c r="DK19">
        <f t="shared" si="27"/>
        <v>2.6243461405745045</v>
      </c>
      <c r="DL19">
        <f t="shared" si="93"/>
        <v>5.4675922014323426</v>
      </c>
      <c r="DM19">
        <f t="shared" si="94"/>
        <v>5.9225150259159118</v>
      </c>
      <c r="DO19" t="s">
        <v>187</v>
      </c>
      <c r="DP19">
        <f t="shared" si="41"/>
        <v>0.29089251704868491</v>
      </c>
      <c r="DQ19">
        <f t="shared" si="29"/>
        <v>0.36050842503710967</v>
      </c>
      <c r="DR19">
        <f t="shared" si="29"/>
        <v>0.29386192984876264</v>
      </c>
      <c r="DS19">
        <f t="shared" si="29"/>
        <v>0.52148550384783121</v>
      </c>
      <c r="DT19">
        <f t="shared" si="29"/>
        <v>0.43709466554844939</v>
      </c>
      <c r="DU19">
        <f t="shared" si="29"/>
        <v>0.3621525456037285</v>
      </c>
      <c r="DV19">
        <f t="shared" si="29"/>
        <v>0.32467163582191139</v>
      </c>
      <c r="DW19">
        <f t="shared" si="29"/>
        <v>0.37091015946067779</v>
      </c>
      <c r="DX19">
        <f t="shared" si="29"/>
        <v>0.45057834235239869</v>
      </c>
      <c r="DY19">
        <f t="shared" si="29"/>
        <v>0.38566738012462021</v>
      </c>
      <c r="DZ19">
        <f t="shared" si="29"/>
        <v>0.40496875214236111</v>
      </c>
      <c r="EA19">
        <f t="shared" si="29"/>
        <v>0.42865617470622097</v>
      </c>
      <c r="EB19">
        <f t="shared" si="29"/>
        <v>0.3173690228038048</v>
      </c>
      <c r="EC19">
        <f t="shared" si="29"/>
        <v>0.2732497118960881</v>
      </c>
      <c r="ED19">
        <f t="shared" si="29"/>
        <v>0.17498667408425306</v>
      </c>
      <c r="EE19">
        <f t="shared" si="29"/>
        <v>0.27590000890068345</v>
      </c>
      <c r="EF19">
        <f t="shared" si="29"/>
        <v>0.36060500207186758</v>
      </c>
      <c r="EG19">
        <f t="shared" si="29"/>
        <v>0.33852044854674368</v>
      </c>
      <c r="EI19" t="s">
        <v>187</v>
      </c>
      <c r="EJ19">
        <f t="shared" si="30"/>
        <v>0.31508762397818574</v>
      </c>
      <c r="EK19">
        <f t="shared" si="31"/>
        <v>0.44024423833333631</v>
      </c>
      <c r="EL19">
        <f t="shared" si="32"/>
        <v>0.38205337921166266</v>
      </c>
      <c r="EM19">
        <f t="shared" si="33"/>
        <v>0.40643076899106739</v>
      </c>
      <c r="EN19">
        <f t="shared" si="34"/>
        <v>0.25520180292804867</v>
      </c>
      <c r="EO19">
        <f t="shared" si="35"/>
        <v>0.32500848650643155</v>
      </c>
      <c r="EQ19" t="s">
        <v>187</v>
      </c>
      <c r="ER19">
        <f t="shared" si="95"/>
        <v>3.9363577450735626E-2</v>
      </c>
      <c r="ES19">
        <f t="shared" si="37"/>
        <v>7.971315921634127E-2</v>
      </c>
      <c r="ET19">
        <f t="shared" si="38"/>
        <v>6.3688721114123575E-2</v>
      </c>
      <c r="EU19">
        <f t="shared" si="39"/>
        <v>2.1531656574546063E-2</v>
      </c>
      <c r="EV19">
        <f t="shared" si="96"/>
        <v>7.2886751678977887E-2</v>
      </c>
      <c r="EW19">
        <f t="shared" si="97"/>
        <v>4.3939319585841644E-2</v>
      </c>
    </row>
    <row r="20" spans="1:153" x14ac:dyDescent="0.25">
      <c r="A20" t="s">
        <v>156</v>
      </c>
      <c r="B20">
        <v>838.56089999999995</v>
      </c>
      <c r="C20" t="s">
        <v>186</v>
      </c>
      <c r="D20" t="s">
        <v>106</v>
      </c>
      <c r="E20" t="s">
        <v>187</v>
      </c>
      <c r="F20">
        <v>0</v>
      </c>
      <c r="G20">
        <v>0</v>
      </c>
      <c r="H20">
        <v>85030.8</v>
      </c>
      <c r="I20">
        <v>39615.199999999997</v>
      </c>
      <c r="J20">
        <v>69939.8</v>
      </c>
      <c r="K20">
        <v>49906.1</v>
      </c>
      <c r="L20">
        <v>85562.8</v>
      </c>
      <c r="M20">
        <v>38257.9</v>
      </c>
      <c r="N20">
        <v>140429.70000000001</v>
      </c>
      <c r="O20">
        <v>167420.1</v>
      </c>
      <c r="P20">
        <v>147523.20000000001</v>
      </c>
      <c r="Q20">
        <v>98072.6</v>
      </c>
      <c r="R20">
        <v>140557.5</v>
      </c>
      <c r="S20">
        <v>103224.6</v>
      </c>
      <c r="T20">
        <v>99520.3</v>
      </c>
      <c r="U20">
        <v>78987.600000000006</v>
      </c>
      <c r="V20">
        <v>125373.7</v>
      </c>
      <c r="W20">
        <v>107397.7</v>
      </c>
      <c r="X20">
        <v>100404.1</v>
      </c>
      <c r="Y20">
        <v>166124.70000000001</v>
      </c>
      <c r="Z20">
        <v>151484.70000000001</v>
      </c>
      <c r="AA20">
        <v>105246.8</v>
      </c>
      <c r="AB20">
        <v>165678.5</v>
      </c>
      <c r="AC20">
        <v>140492.29999999999</v>
      </c>
      <c r="AD20">
        <v>193809.6</v>
      </c>
      <c r="AE20">
        <v>161304</v>
      </c>
      <c r="AF20">
        <v>118048.4</v>
      </c>
      <c r="AG20">
        <v>117176</v>
      </c>
      <c r="AH20">
        <v>53814.5</v>
      </c>
      <c r="AI20">
        <v>70813</v>
      </c>
      <c r="AJ20">
        <v>59946.8</v>
      </c>
      <c r="AK20">
        <v>9903.5</v>
      </c>
      <c r="AL20">
        <v>97566.3</v>
      </c>
      <c r="AM20">
        <v>93115.7</v>
      </c>
      <c r="AN20">
        <v>123741.1</v>
      </c>
      <c r="AO20">
        <v>47803.4</v>
      </c>
      <c r="AP20">
        <v>82250.8</v>
      </c>
      <c r="AQ20">
        <v>104753.7</v>
      </c>
      <c r="AS20" t="s">
        <v>199</v>
      </c>
      <c r="AT20">
        <f t="shared" si="42"/>
        <v>9.4203965553468851</v>
      </c>
      <c r="AU20">
        <f t="shared" si="43"/>
        <v>8.7880939877336086</v>
      </c>
      <c r="AV20">
        <f t="shared" si="70"/>
        <v>10.738293585641845</v>
      </c>
      <c r="AW20">
        <f t="shared" si="71"/>
        <v>10.294830526235899</v>
      </c>
      <c r="AX20">
        <f t="shared" si="44"/>
        <v>5.355438618761271</v>
      </c>
      <c r="AY20">
        <f t="shared" si="45"/>
        <v>4.9196792286191258</v>
      </c>
      <c r="AZ20">
        <f t="shared" si="46"/>
        <v>7.9525446481898978</v>
      </c>
      <c r="BA20">
        <f t="shared" si="47"/>
        <v>6.9934681316948044</v>
      </c>
      <c r="BB20">
        <f t="shared" si="48"/>
        <v>9.8185605667194551</v>
      </c>
      <c r="BC20">
        <f t="shared" si="49"/>
        <v>10.272016987934913</v>
      </c>
      <c r="BD20">
        <f t="shared" si="50"/>
        <v>12.390631314538807</v>
      </c>
      <c r="BE20">
        <f t="shared" si="51"/>
        <v>11.889549178279973</v>
      </c>
      <c r="BF20">
        <f t="shared" si="52"/>
        <v>2.2072056027369142</v>
      </c>
      <c r="BG20">
        <f t="shared" si="53"/>
        <v>2.2590263005242979</v>
      </c>
      <c r="BH20">
        <f t="shared" si="54"/>
        <v>6.5777133271477117</v>
      </c>
      <c r="BI20">
        <f t="shared" si="55"/>
        <v>6.7879670043716374</v>
      </c>
      <c r="BJ20">
        <f t="shared" si="56"/>
        <v>10.169509775632019</v>
      </c>
      <c r="BK20">
        <f t="shared" si="57"/>
        <v>9.4489633359260701</v>
      </c>
      <c r="BL20">
        <f t="shared" si="58"/>
        <v>7.5900296058933598</v>
      </c>
      <c r="BM20">
        <f t="shared" si="59"/>
        <v>6.7926775223571925</v>
      </c>
      <c r="BN20">
        <f t="shared" si="60"/>
        <v>8.3243086659705163</v>
      </c>
      <c r="BO20">
        <f t="shared" si="61"/>
        <v>7.7436656070000947</v>
      </c>
      <c r="BP20">
        <f t="shared" si="62"/>
        <v>8.0828967268772605</v>
      </c>
      <c r="BQ20">
        <f t="shared" si="63"/>
        <v>7.233744619799138</v>
      </c>
      <c r="BR20">
        <f t="shared" si="64"/>
        <v>7.4597554468523093</v>
      </c>
      <c r="BS20">
        <f t="shared" si="65"/>
        <v>7.3250846936072112</v>
      </c>
      <c r="BT20">
        <f t="shared" si="72"/>
        <v>6.8412834952681347</v>
      </c>
      <c r="BU20">
        <f t="shared" si="73"/>
        <v>7.3776018160267345</v>
      </c>
      <c r="BV20">
        <f t="shared" si="66"/>
        <v>8.3519064524210958</v>
      </c>
      <c r="BW20">
        <f t="shared" si="67"/>
        <v>7.2761626299510285</v>
      </c>
      <c r="BX20">
        <f t="shared" si="74"/>
        <v>11.950979086061908</v>
      </c>
      <c r="BY20">
        <f t="shared" si="75"/>
        <v>11.831176815105078</v>
      </c>
      <c r="BZ20">
        <f t="shared" si="76"/>
        <v>15.999936971831332</v>
      </c>
      <c r="CA20">
        <f t="shared" si="77"/>
        <v>20.731263891931544</v>
      </c>
      <c r="CB20">
        <f t="shared" si="68"/>
        <v>16.613911937800157</v>
      </c>
      <c r="CC20">
        <f t="shared" si="69"/>
        <v>19.108962621801211</v>
      </c>
      <c r="CE20" t="s">
        <v>199</v>
      </c>
      <c r="CF20">
        <f t="shared" si="78"/>
        <v>9.1042452715402469</v>
      </c>
      <c r="CG20">
        <f t="shared" si="79"/>
        <v>10.516562055938872</v>
      </c>
      <c r="CH20">
        <f t="shared" si="80"/>
        <v>5.1375589236901984</v>
      </c>
      <c r="CI20">
        <f t="shared" si="81"/>
        <v>7.4730063899423511</v>
      </c>
      <c r="CJ20">
        <f t="shared" si="82"/>
        <v>10.045288777327183</v>
      </c>
      <c r="CK20">
        <f t="shared" si="83"/>
        <v>12.14009024640939</v>
      </c>
      <c r="CL20">
        <f t="shared" si="9"/>
        <v>2.2331159516306061</v>
      </c>
      <c r="CM20">
        <f t="shared" si="10"/>
        <v>6.682840165759675</v>
      </c>
      <c r="CN20">
        <f t="shared" si="11"/>
        <v>9.8092365557790444</v>
      </c>
      <c r="CO20">
        <f t="shared" si="12"/>
        <v>7.1913535641252757</v>
      </c>
      <c r="CP20">
        <f t="shared" si="13"/>
        <v>8.0339871364853046</v>
      </c>
      <c r="CQ20">
        <f t="shared" si="14"/>
        <v>7.6583206733381992</v>
      </c>
      <c r="CR20">
        <f t="shared" si="15"/>
        <v>7.3924200702297602</v>
      </c>
      <c r="CS20">
        <f t="shared" si="84"/>
        <v>7.1094426556474346</v>
      </c>
      <c r="CT20">
        <f t="shared" si="85"/>
        <v>7.8140345411860626</v>
      </c>
      <c r="CU20">
        <f t="shared" si="86"/>
        <v>11.891077950583494</v>
      </c>
      <c r="CV20">
        <f t="shared" si="87"/>
        <v>18.36560043188144</v>
      </c>
      <c r="CW20">
        <f t="shared" si="88"/>
        <v>17.861437279800683</v>
      </c>
      <c r="CY20" t="s">
        <v>199</v>
      </c>
      <c r="CZ20">
        <f t="shared" si="18"/>
        <v>8.2527887503897741</v>
      </c>
      <c r="DA20">
        <f t="shared" si="89"/>
        <v>9.8861284712263089</v>
      </c>
      <c r="DB20">
        <f t="shared" si="20"/>
        <v>6.2417308910564415</v>
      </c>
      <c r="DC20">
        <f t="shared" si="21"/>
        <v>7.6278871246495932</v>
      </c>
      <c r="DD20">
        <f t="shared" si="22"/>
        <v>7.4386324223544191</v>
      </c>
      <c r="DE20">
        <f t="shared" si="90"/>
        <v>16.039371887421872</v>
      </c>
      <c r="DG20" t="s">
        <v>199</v>
      </c>
      <c r="DH20">
        <f t="shared" si="91"/>
        <v>2.7887546198513911</v>
      </c>
      <c r="DI20">
        <f t="shared" si="92"/>
        <v>2.3376092344749151</v>
      </c>
      <c r="DJ20">
        <f t="shared" si="26"/>
        <v>3.8072738142038776</v>
      </c>
      <c r="DK20">
        <f t="shared" si="27"/>
        <v>0.42214036170614194</v>
      </c>
      <c r="DL20">
        <f t="shared" si="93"/>
        <v>0.35456186682776508</v>
      </c>
      <c r="DM20">
        <f t="shared" si="94"/>
        <v>3.6013611400117167</v>
      </c>
      <c r="DO20" t="s">
        <v>199</v>
      </c>
      <c r="DP20">
        <f t="shared" si="41"/>
        <v>0.22042627581491323</v>
      </c>
      <c r="DQ20">
        <f t="shared" si="29"/>
        <v>0.25462791021273362</v>
      </c>
      <c r="DR20">
        <f t="shared" si="29"/>
        <v>0.21503275892298818</v>
      </c>
      <c r="DS20">
        <f t="shared" si="29"/>
        <v>0.23352074457621497</v>
      </c>
      <c r="DT20">
        <f t="shared" si="29"/>
        <v>0.27367283958360983</v>
      </c>
      <c r="DU20">
        <f t="shared" si="29"/>
        <v>0.25635702191101989</v>
      </c>
      <c r="DV20">
        <f t="shared" si="29"/>
        <v>4.6825251336379138E-2</v>
      </c>
      <c r="DW20">
        <f t="shared" si="29"/>
        <v>0.20870618694500348</v>
      </c>
      <c r="DX20">
        <f t="shared" si="29"/>
        <v>0.23019082010862071</v>
      </c>
      <c r="DY20">
        <f t="shared" si="29"/>
        <v>0.18255208599923806</v>
      </c>
      <c r="DZ20">
        <f t="shared" si="29"/>
        <v>0.17633085674978533</v>
      </c>
      <c r="EA20">
        <f t="shared" si="29"/>
        <v>0.16103551272692213</v>
      </c>
      <c r="EB20">
        <f t="shared" si="29"/>
        <v>0.15123599044441002</v>
      </c>
      <c r="EC20">
        <f t="shared" si="29"/>
        <v>0.21883221863013405</v>
      </c>
      <c r="ED20">
        <f t="shared" si="29"/>
        <v>0.29292585208311017</v>
      </c>
      <c r="EE20">
        <f t="shared" si="29"/>
        <v>0.35103217360340844</v>
      </c>
      <c r="EF20">
        <f t="shared" si="29"/>
        <v>0.34561222690229071</v>
      </c>
      <c r="EG20">
        <f t="shared" si="29"/>
        <v>0.30239679968111943</v>
      </c>
      <c r="EI20" t="s">
        <v>199</v>
      </c>
      <c r="EJ20">
        <f t="shared" si="30"/>
        <v>0.23002898165021168</v>
      </c>
      <c r="EK20">
        <f t="shared" si="31"/>
        <v>0.25451686869028151</v>
      </c>
      <c r="EL20">
        <f t="shared" si="32"/>
        <v>0.16190741946333445</v>
      </c>
      <c r="EM20">
        <f t="shared" si="33"/>
        <v>0.17330615182531517</v>
      </c>
      <c r="EN20">
        <f t="shared" si="34"/>
        <v>0.22099802038588476</v>
      </c>
      <c r="EO20">
        <f t="shared" si="35"/>
        <v>0.33301373339560619</v>
      </c>
      <c r="EQ20" t="s">
        <v>199</v>
      </c>
      <c r="ER20">
        <f t="shared" si="95"/>
        <v>2.1473308336954364E-2</v>
      </c>
      <c r="ES20">
        <f t="shared" si="37"/>
        <v>2.0139198253097394E-2</v>
      </c>
      <c r="ET20">
        <f t="shared" si="38"/>
        <v>0.10024134092850315</v>
      </c>
      <c r="EU20">
        <f t="shared" si="39"/>
        <v>1.1072595055172052E-2</v>
      </c>
      <c r="EV20">
        <f t="shared" si="96"/>
        <v>7.0869755507779256E-2</v>
      </c>
      <c r="EW20">
        <f t="shared" si="97"/>
        <v>2.665316919465106E-2</v>
      </c>
    </row>
    <row r="21" spans="1:153" x14ac:dyDescent="0.25">
      <c r="A21" t="s">
        <v>156</v>
      </c>
      <c r="B21">
        <v>858.62339999999995</v>
      </c>
      <c r="C21" t="s">
        <v>197</v>
      </c>
      <c r="D21" t="s">
        <v>198</v>
      </c>
      <c r="E21" t="s">
        <v>199</v>
      </c>
      <c r="F21">
        <v>0</v>
      </c>
      <c r="G21">
        <v>0</v>
      </c>
      <c r="H21">
        <v>57835.3</v>
      </c>
      <c r="I21">
        <v>34200.9</v>
      </c>
      <c r="J21">
        <v>47295.7</v>
      </c>
      <c r="K21">
        <v>36963.1</v>
      </c>
      <c r="L21">
        <v>57482.5</v>
      </c>
      <c r="M21">
        <v>31006.1</v>
      </c>
      <c r="N21">
        <v>62912.7</v>
      </c>
      <c r="O21">
        <v>74932.100000000006</v>
      </c>
      <c r="P21">
        <v>91463.5</v>
      </c>
      <c r="Q21">
        <v>61990.3</v>
      </c>
      <c r="R21">
        <v>99759.9</v>
      </c>
      <c r="S21">
        <v>72869.100000000006</v>
      </c>
      <c r="T21">
        <v>13013</v>
      </c>
      <c r="U21">
        <v>12666.4</v>
      </c>
      <c r="V21">
        <v>66904.800000000003</v>
      </c>
      <c r="W21">
        <v>63795.8</v>
      </c>
      <c r="X21">
        <v>53833.8</v>
      </c>
      <c r="Y21">
        <v>80768.899999999994</v>
      </c>
      <c r="Z21">
        <v>73392</v>
      </c>
      <c r="AA21">
        <v>48569.3</v>
      </c>
      <c r="AB21">
        <v>75432.7</v>
      </c>
      <c r="AC21">
        <v>58430.7</v>
      </c>
      <c r="AD21">
        <v>75475.199999999997</v>
      </c>
      <c r="AE21">
        <v>58297.2</v>
      </c>
      <c r="AF21">
        <v>57564.9</v>
      </c>
      <c r="AG21">
        <v>54572</v>
      </c>
      <c r="AH21">
        <v>45273.1</v>
      </c>
      <c r="AI21">
        <v>54291.199999999997</v>
      </c>
      <c r="AJ21">
        <v>69963.199999999997</v>
      </c>
      <c r="AK21">
        <v>33060.400000000001</v>
      </c>
      <c r="AL21">
        <v>128057.4</v>
      </c>
      <c r="AM21">
        <v>114917.3</v>
      </c>
      <c r="AN21">
        <v>101541.5</v>
      </c>
      <c r="AO21">
        <v>52639.4</v>
      </c>
      <c r="AP21">
        <v>69936.2</v>
      </c>
      <c r="AQ21">
        <v>97880</v>
      </c>
      <c r="AS21" t="s">
        <v>196</v>
      </c>
      <c r="AT21">
        <f t="shared" si="42"/>
        <v>5.7944707681732819</v>
      </c>
      <c r="AU21">
        <f t="shared" si="43"/>
        <v>2.6097382752213427</v>
      </c>
      <c r="AV21">
        <f t="shared" si="70"/>
        <v>8.9423153059854688</v>
      </c>
      <c r="AW21">
        <f t="shared" si="71"/>
        <v>6.6561805232070324</v>
      </c>
      <c r="AX21">
        <f t="shared" si="44"/>
        <v>3.9487188744099218</v>
      </c>
      <c r="AY21">
        <f t="shared" si="45"/>
        <v>0.7367277598383648</v>
      </c>
      <c r="AZ21">
        <f t="shared" si="46"/>
        <v>4.031884657025679</v>
      </c>
      <c r="BA21">
        <f t="shared" si="47"/>
        <v>4.4168771372009665</v>
      </c>
      <c r="BB21">
        <f t="shared" si="48"/>
        <v>8.0480131352842488</v>
      </c>
      <c r="BC21">
        <f t="shared" si="49"/>
        <v>8.2624960723064298</v>
      </c>
      <c r="BD21">
        <f t="shared" si="50"/>
        <v>9.6392153441032118</v>
      </c>
      <c r="BE21">
        <f t="shared" si="51"/>
        <v>10.16292448668375</v>
      </c>
      <c r="BF21">
        <f t="shared" si="52"/>
        <v>9.8622383469958557</v>
      </c>
      <c r="BG21">
        <f t="shared" si="53"/>
        <v>9.671273542484931</v>
      </c>
      <c r="BH21">
        <f t="shared" si="54"/>
        <v>6.8869124939321509</v>
      </c>
      <c r="BI21">
        <f t="shared" si="55"/>
        <v>7.0932009060617318</v>
      </c>
      <c r="BJ21">
        <f t="shared" si="56"/>
        <v>10.811600130156005</v>
      </c>
      <c r="BK21">
        <f t="shared" si="57"/>
        <v>10.987374254733869</v>
      </c>
      <c r="BL21">
        <f t="shared" si="58"/>
        <v>9.2163551941912374</v>
      </c>
      <c r="BM21">
        <f t="shared" si="59"/>
        <v>9.3660443393975203</v>
      </c>
      <c r="BN21">
        <f t="shared" si="60"/>
        <v>11.556315772775365</v>
      </c>
      <c r="BO21">
        <f t="shared" si="61"/>
        <v>11.900147271013452</v>
      </c>
      <c r="BP21">
        <f t="shared" si="62"/>
        <v>11.0335237186474</v>
      </c>
      <c r="BQ21">
        <f t="shared" si="63"/>
        <v>11.251519640156655</v>
      </c>
      <c r="BR21">
        <f t="shared" si="64"/>
        <v>11.805703907517792</v>
      </c>
      <c r="BS21">
        <f t="shared" si="65"/>
        <v>11.399156344122066</v>
      </c>
      <c r="BT21">
        <f t="shared" si="72"/>
        <v>7.0207132233468696</v>
      </c>
      <c r="BU21">
        <f t="shared" si="73"/>
        <v>7.5005274209641426</v>
      </c>
      <c r="BV21">
        <f t="shared" si="66"/>
        <v>10.200749649594997</v>
      </c>
      <c r="BW21">
        <f t="shared" si="67"/>
        <v>4.39777745192682</v>
      </c>
      <c r="BX21">
        <f t="shared" si="74"/>
        <v>6.6529556432449244</v>
      </c>
      <c r="BY21">
        <f t="shared" si="75"/>
        <v>7.1194945275532131</v>
      </c>
      <c r="BZ21">
        <f t="shared" si="76"/>
        <v>8.352839566720732</v>
      </c>
      <c r="CA21">
        <f t="shared" si="77"/>
        <v>5.3662842359960718</v>
      </c>
      <c r="CB21">
        <f t="shared" si="68"/>
        <v>7.987155232648087</v>
      </c>
      <c r="CC21">
        <f t="shared" si="69"/>
        <v>9.2525409595430492</v>
      </c>
      <c r="CE21" t="s">
        <v>196</v>
      </c>
      <c r="CF21">
        <f t="shared" si="78"/>
        <v>4.2021045216973123</v>
      </c>
      <c r="CG21">
        <f t="shared" si="79"/>
        <v>7.7992479145962506</v>
      </c>
      <c r="CH21">
        <f t="shared" si="80"/>
        <v>2.3427233171241433</v>
      </c>
      <c r="CI21">
        <f t="shared" si="81"/>
        <v>4.2243808971133223</v>
      </c>
      <c r="CJ21">
        <f t="shared" si="82"/>
        <v>8.1552546037953384</v>
      </c>
      <c r="CK21">
        <f t="shared" si="83"/>
        <v>9.9010699153934816</v>
      </c>
      <c r="CL21">
        <f t="shared" si="9"/>
        <v>9.7667559447403924</v>
      </c>
      <c r="CM21">
        <f t="shared" si="10"/>
        <v>6.9900566999969413</v>
      </c>
      <c r="CN21">
        <f t="shared" si="11"/>
        <v>10.899487192444937</v>
      </c>
      <c r="CO21">
        <f t="shared" si="12"/>
        <v>9.291199766794378</v>
      </c>
      <c r="CP21">
        <f t="shared" si="13"/>
        <v>11.728231521894408</v>
      </c>
      <c r="CQ21">
        <f t="shared" si="14"/>
        <v>11.142521679402027</v>
      </c>
      <c r="CR21">
        <f t="shared" si="15"/>
        <v>11.602430125819929</v>
      </c>
      <c r="CS21">
        <f t="shared" si="84"/>
        <v>7.2606203221555061</v>
      </c>
      <c r="CT21">
        <f t="shared" si="85"/>
        <v>7.2992635507609087</v>
      </c>
      <c r="CU21">
        <f t="shared" si="86"/>
        <v>6.8862250853990687</v>
      </c>
      <c r="CV21">
        <f t="shared" si="87"/>
        <v>6.8595619013584024</v>
      </c>
      <c r="CW21">
        <f t="shared" si="88"/>
        <v>8.6198480960955681</v>
      </c>
      <c r="CY21" t="s">
        <v>196</v>
      </c>
      <c r="CZ21">
        <f t="shared" si="18"/>
        <v>4.7813585844725681</v>
      </c>
      <c r="DA21">
        <f t="shared" si="89"/>
        <v>7.4269018054340465</v>
      </c>
      <c r="DB21">
        <f t="shared" si="20"/>
        <v>9.2187666123940897</v>
      </c>
      <c r="DC21">
        <f t="shared" si="21"/>
        <v>10.720650989363605</v>
      </c>
      <c r="DD21">
        <f t="shared" si="22"/>
        <v>8.7207713329121148</v>
      </c>
      <c r="DE21">
        <f t="shared" si="90"/>
        <v>7.4552116942843467</v>
      </c>
      <c r="DG21" t="s">
        <v>196</v>
      </c>
      <c r="DH21">
        <f t="shared" si="91"/>
        <v>2.773998309775219</v>
      </c>
      <c r="DI21">
        <f t="shared" si="92"/>
        <v>2.9075888467467665</v>
      </c>
      <c r="DJ21">
        <f t="shared" si="26"/>
        <v>2.0114996706672792</v>
      </c>
      <c r="DK21">
        <f t="shared" si="27"/>
        <v>1.2721093125893717</v>
      </c>
      <c r="DL21">
        <f t="shared" si="93"/>
        <v>2.4956645154820878</v>
      </c>
      <c r="DM21">
        <f t="shared" si="94"/>
        <v>1.0086928138257187</v>
      </c>
      <c r="DO21" t="s">
        <v>196</v>
      </c>
      <c r="DP21">
        <f t="shared" si="41"/>
        <v>0.10173871888076266</v>
      </c>
      <c r="DQ21">
        <f t="shared" ref="DQ21:DQ28" si="98">CG21*100/CG$32</f>
        <v>0.18883606516667595</v>
      </c>
      <c r="DR21">
        <f t="shared" ref="DR21:DR28" si="99">CH21*100/CH$32</f>
        <v>9.805478939647419E-2</v>
      </c>
      <c r="DS21">
        <f t="shared" ref="DS21:DS28" si="100">CI21*100/CI$32</f>
        <v>0.13200585159342437</v>
      </c>
      <c r="DT21">
        <f t="shared" ref="DT21:DT28" si="101">CJ21*100/CJ$32</f>
        <v>0.22218093819118914</v>
      </c>
      <c r="DU21">
        <f t="shared" ref="DU21:DU28" si="102">CK21*100/CK$32</f>
        <v>0.20907660039790718</v>
      </c>
      <c r="DV21">
        <f t="shared" ref="DV21:DV28" si="103">CL21*100/CL$32</f>
        <v>0.20479491963666469</v>
      </c>
      <c r="DW21">
        <f t="shared" ref="DW21:DW28" si="104">CM21*100/CM$32</f>
        <v>0.2183006093517573</v>
      </c>
      <c r="DX21">
        <f t="shared" ref="DX21:DX28" si="105">CN21*100/CN$32</f>
        <v>0.25577545014083386</v>
      </c>
      <c r="DY21">
        <f t="shared" ref="DY21:DY28" si="106">CO21*100/CO$32</f>
        <v>0.23585655798169022</v>
      </c>
      <c r="DZ21">
        <f t="shared" ref="DZ21:DZ28" si="107">CP21*100/CP$32</f>
        <v>0.25741254961981508</v>
      </c>
      <c r="EA21">
        <f t="shared" ref="EA21:EA28" si="108">CQ21*100/CQ$32</f>
        <v>0.23429962889386455</v>
      </c>
      <c r="EB21">
        <f t="shared" ref="EB21:EB28" si="109">CR21*100/CR$32</f>
        <v>0.23736543580726205</v>
      </c>
      <c r="EC21">
        <f t="shared" ref="EC21:EC28" si="110">CS21*100/CS$32</f>
        <v>0.22348554319742747</v>
      </c>
      <c r="ED21">
        <f t="shared" ref="ED21:ED28" si="111">CT21*100/CT$32</f>
        <v>0.27362855691463156</v>
      </c>
      <c r="EE21">
        <f t="shared" ref="EE21:EE28" si="112">CU21*100/CU$32</f>
        <v>0.20328573823968046</v>
      </c>
      <c r="EF21">
        <f t="shared" ref="EF21:EF28" si="113">CV21*100/CV$32</f>
        <v>0.12908635756809397</v>
      </c>
      <c r="EG21">
        <f t="shared" ref="EG21:EG28" si="114">CW21*100/CW$32</f>
        <v>0.14593531512407928</v>
      </c>
      <c r="EI21" t="s">
        <v>196</v>
      </c>
      <c r="EJ21">
        <f t="shared" si="30"/>
        <v>0.12954319114797094</v>
      </c>
      <c r="EK21">
        <f t="shared" si="31"/>
        <v>0.18775446339417357</v>
      </c>
      <c r="EL21">
        <f t="shared" si="32"/>
        <v>0.22629032637641858</v>
      </c>
      <c r="EM21">
        <f t="shared" si="33"/>
        <v>0.24252291216512331</v>
      </c>
      <c r="EN21">
        <f t="shared" si="34"/>
        <v>0.24482651197310701</v>
      </c>
      <c r="EO21">
        <f t="shared" si="35"/>
        <v>0.15943580364395124</v>
      </c>
      <c r="EQ21" t="s">
        <v>196</v>
      </c>
      <c r="ER21">
        <f t="shared" si="95"/>
        <v>5.1382161458621248E-2</v>
      </c>
      <c r="ES21">
        <f t="shared" si="37"/>
        <v>4.8722291669553969E-2</v>
      </c>
      <c r="ET21">
        <f t="shared" si="38"/>
        <v>2.6412692142647125E-2</v>
      </c>
      <c r="EU21">
        <f t="shared" si="39"/>
        <v>1.2918281027104574E-2</v>
      </c>
      <c r="EV21">
        <f t="shared" si="96"/>
        <v>2.5890755093765309E-2</v>
      </c>
      <c r="EW21">
        <f t="shared" si="97"/>
        <v>3.8898385772653241E-2</v>
      </c>
    </row>
    <row r="22" spans="1:153" x14ac:dyDescent="0.25">
      <c r="A22" t="s">
        <v>156</v>
      </c>
      <c r="B22">
        <v>854.59220000000005</v>
      </c>
      <c r="C22" t="s">
        <v>195</v>
      </c>
      <c r="D22" t="s">
        <v>155</v>
      </c>
      <c r="E22" t="s">
        <v>196</v>
      </c>
      <c r="F22">
        <v>8872.9</v>
      </c>
      <c r="G22">
        <v>0</v>
      </c>
      <c r="H22">
        <v>35574.400000000001</v>
      </c>
      <c r="I22">
        <v>10156.4</v>
      </c>
      <c r="J22">
        <v>39385.5</v>
      </c>
      <c r="K22">
        <v>23898.7</v>
      </c>
      <c r="L22">
        <v>42383.5</v>
      </c>
      <c r="M22">
        <v>4643.2</v>
      </c>
      <c r="N22">
        <v>31896.3</v>
      </c>
      <c r="O22">
        <v>47325</v>
      </c>
      <c r="P22">
        <v>74970.2</v>
      </c>
      <c r="Q22">
        <v>49863.1</v>
      </c>
      <c r="R22">
        <v>77607.600000000006</v>
      </c>
      <c r="S22">
        <v>62286.9</v>
      </c>
      <c r="T22">
        <v>58144.7</v>
      </c>
      <c r="U22">
        <v>54227</v>
      </c>
      <c r="V22">
        <v>70049.8</v>
      </c>
      <c r="W22">
        <v>66664.5</v>
      </c>
      <c r="X22">
        <v>57232.800000000003</v>
      </c>
      <c r="Y22">
        <v>93919.1</v>
      </c>
      <c r="Z22">
        <v>89117.8</v>
      </c>
      <c r="AA22">
        <v>66969.5</v>
      </c>
      <c r="AB22">
        <v>104720.3</v>
      </c>
      <c r="AC22">
        <v>89793.9</v>
      </c>
      <c r="AD22">
        <v>103027.1</v>
      </c>
      <c r="AE22">
        <v>90676.7</v>
      </c>
      <c r="AF22">
        <v>91101.4</v>
      </c>
      <c r="AG22">
        <v>84923.9</v>
      </c>
      <c r="AH22">
        <v>46460.5</v>
      </c>
      <c r="AI22">
        <v>55195.8</v>
      </c>
      <c r="AJ22">
        <v>85450.8</v>
      </c>
      <c r="AK22">
        <v>19982</v>
      </c>
      <c r="AL22">
        <v>71287.899999999994</v>
      </c>
      <c r="AM22">
        <v>69152.3</v>
      </c>
      <c r="AN22">
        <v>53010.2</v>
      </c>
      <c r="AO22">
        <v>13625.7</v>
      </c>
      <c r="AP22">
        <v>33621.9</v>
      </c>
      <c r="AQ22">
        <v>47393.4</v>
      </c>
      <c r="AS22" t="s">
        <v>212</v>
      </c>
      <c r="AT22">
        <f t="shared" si="42"/>
        <v>9.5398713548784322</v>
      </c>
      <c r="AU22">
        <f t="shared" si="43"/>
        <v>4.6608562705865157</v>
      </c>
      <c r="AV22">
        <f t="shared" si="70"/>
        <v>5.3158023645125034</v>
      </c>
      <c r="AW22">
        <f t="shared" si="71"/>
        <v>2.5477011602298036</v>
      </c>
      <c r="AX22">
        <f t="shared" si="44"/>
        <v>5.2436668671685629</v>
      </c>
      <c r="AY22">
        <f t="shared" si="45"/>
        <v>3.4574891446222122</v>
      </c>
      <c r="AZ22">
        <f t="shared" si="46"/>
        <v>5.8324753524042112</v>
      </c>
      <c r="BA22">
        <f t="shared" si="47"/>
        <v>5.5387965958080265</v>
      </c>
      <c r="BB22">
        <f t="shared" si="48"/>
        <v>7.753231421089934</v>
      </c>
      <c r="BC22">
        <f t="shared" si="49"/>
        <v>6.9604798942479507</v>
      </c>
      <c r="BD22">
        <f t="shared" si="50"/>
        <v>9.3877881176322457</v>
      </c>
      <c r="BE22">
        <f t="shared" si="51"/>
        <v>9.3347411590577245</v>
      </c>
      <c r="BF22">
        <f t="shared" si="52"/>
        <v>3.4331859375238523</v>
      </c>
      <c r="BG22">
        <f t="shared" si="53"/>
        <v>3.5358905157688554</v>
      </c>
      <c r="BH22">
        <f t="shared" si="54"/>
        <v>5.955244772432609</v>
      </c>
      <c r="BI22">
        <f t="shared" si="55"/>
        <v>6.2844433201355612</v>
      </c>
      <c r="BJ22">
        <f t="shared" si="56"/>
        <v>7.545666763795662</v>
      </c>
      <c r="BK22">
        <f t="shared" si="57"/>
        <v>7.7877270894687864</v>
      </c>
      <c r="BL22">
        <f t="shared" si="58"/>
        <v>9.237224879912695</v>
      </c>
      <c r="BM22">
        <f t="shared" si="59"/>
        <v>8.1180169557156709</v>
      </c>
      <c r="BN22">
        <f t="shared" si="60"/>
        <v>9.9388555450872413</v>
      </c>
      <c r="BO22">
        <f t="shared" si="61"/>
        <v>9.7466309063710863</v>
      </c>
      <c r="BP22">
        <f t="shared" si="62"/>
        <v>10.061993699159075</v>
      </c>
      <c r="BQ22">
        <f t="shared" si="63"/>
        <v>10.067821164062195</v>
      </c>
      <c r="BR22">
        <f t="shared" si="64"/>
        <v>10.377935465519547</v>
      </c>
      <c r="BS22">
        <f t="shared" si="65"/>
        <v>9.6483816394360211</v>
      </c>
      <c r="BT22">
        <f t="shared" si="72"/>
        <v>6.4073065405188334</v>
      </c>
      <c r="BU22">
        <f t="shared" si="73"/>
        <v>5.9090308397730773</v>
      </c>
      <c r="BV22">
        <f t="shared" si="66"/>
        <v>3.7668288037464874</v>
      </c>
      <c r="BW22">
        <f t="shared" si="67"/>
        <v>0.351126721389453</v>
      </c>
      <c r="BX22">
        <f t="shared" si="74"/>
        <v>7.0265083156229382</v>
      </c>
      <c r="BY22">
        <f t="shared" si="75"/>
        <v>7.4787416415963346</v>
      </c>
      <c r="BZ22">
        <f t="shared" si="76"/>
        <v>12.230348260176342</v>
      </c>
      <c r="CA22">
        <f t="shared" si="77"/>
        <v>9.816231437425694</v>
      </c>
      <c r="CB22">
        <f t="shared" si="68"/>
        <v>11.325654465186899</v>
      </c>
      <c r="CC22">
        <f t="shared" si="69"/>
        <v>11.977110438060961</v>
      </c>
      <c r="CE22" t="s">
        <v>212</v>
      </c>
      <c r="CF22">
        <f t="shared" si="78"/>
        <v>7.100363812732474</v>
      </c>
      <c r="CG22">
        <f t="shared" si="79"/>
        <v>3.9317517623711535</v>
      </c>
      <c r="CH22">
        <f t="shared" si="80"/>
        <v>4.3505780058953878</v>
      </c>
      <c r="CI22">
        <f t="shared" si="81"/>
        <v>5.6856359741061189</v>
      </c>
      <c r="CJ22">
        <f t="shared" si="82"/>
        <v>7.3568556576689428</v>
      </c>
      <c r="CK22">
        <f t="shared" si="83"/>
        <v>9.3612646383449842</v>
      </c>
      <c r="CL22">
        <f t="shared" si="9"/>
        <v>3.4845382266463538</v>
      </c>
      <c r="CM22">
        <f t="shared" si="10"/>
        <v>6.1198440462840846</v>
      </c>
      <c r="CN22">
        <f t="shared" si="11"/>
        <v>7.6666969266322242</v>
      </c>
      <c r="CO22">
        <f t="shared" si="12"/>
        <v>8.677620917814183</v>
      </c>
      <c r="CP22">
        <f t="shared" si="13"/>
        <v>9.8427432257291638</v>
      </c>
      <c r="CQ22">
        <f t="shared" si="14"/>
        <v>10.064907431610635</v>
      </c>
      <c r="CR22">
        <f t="shared" si="15"/>
        <v>10.013158552477783</v>
      </c>
      <c r="CS22">
        <f t="shared" si="84"/>
        <v>6.1581686901459554</v>
      </c>
      <c r="CT22">
        <f t="shared" si="85"/>
        <v>2.0589777625679702</v>
      </c>
      <c r="CU22">
        <f t="shared" si="86"/>
        <v>7.2526249786096368</v>
      </c>
      <c r="CV22">
        <f t="shared" si="87"/>
        <v>11.023289848801017</v>
      </c>
      <c r="CW22">
        <f>AVERAGE(CB22:CC22)</f>
        <v>11.651382451623931</v>
      </c>
      <c r="CY22" t="s">
        <v>212</v>
      </c>
      <c r="CZ22">
        <f t="shared" si="18"/>
        <v>5.1275645269996719</v>
      </c>
      <c r="DA22">
        <f t="shared" si="89"/>
        <v>7.4679187567066814</v>
      </c>
      <c r="DB22">
        <f t="shared" si="20"/>
        <v>5.7570263998542215</v>
      </c>
      <c r="DC22">
        <f t="shared" si="21"/>
        <v>9.5284238583846612</v>
      </c>
      <c r="DD22">
        <f t="shared" si="22"/>
        <v>6.0767683350639032</v>
      </c>
      <c r="DE22">
        <f t="shared" si="90"/>
        <v>9.975765759678195</v>
      </c>
      <c r="DG22" t="s">
        <v>212</v>
      </c>
      <c r="DH22">
        <f t="shared" si="91"/>
        <v>1.7212805180757267</v>
      </c>
      <c r="DI22">
        <f t="shared" si="92"/>
        <v>1.8403295298178284</v>
      </c>
      <c r="DJ22">
        <f t="shared" si="26"/>
        <v>2.1145544049249585</v>
      </c>
      <c r="DK22">
        <f t="shared" si="27"/>
        <v>0.74514325223829614</v>
      </c>
      <c r="DL22">
        <f t="shared" si="93"/>
        <v>3.9777151133531645</v>
      </c>
      <c r="DM22">
        <f t="shared" si="94"/>
        <v>2.3791273325673945</v>
      </c>
      <c r="DO22" t="s">
        <v>212</v>
      </c>
      <c r="DP22">
        <f t="shared" si="41"/>
        <v>0.17190955488250087</v>
      </c>
      <c r="DQ22">
        <f t="shared" si="98"/>
        <v>9.5195913778918187E-2</v>
      </c>
      <c r="DR22">
        <f t="shared" si="99"/>
        <v>0.1820936373505174</v>
      </c>
      <c r="DS22">
        <f t="shared" si="100"/>
        <v>0.17766797949610968</v>
      </c>
      <c r="DT22">
        <f t="shared" si="101"/>
        <v>0.20042943740804192</v>
      </c>
      <c r="DU22">
        <f t="shared" si="102"/>
        <v>0.19767776641667426</v>
      </c>
      <c r="DV22">
        <f t="shared" si="103"/>
        <v>7.3065788695295841E-2</v>
      </c>
      <c r="DW22">
        <f t="shared" si="104"/>
        <v>0.19112372642730127</v>
      </c>
      <c r="DX22">
        <f t="shared" si="105"/>
        <v>0.17991239614116472</v>
      </c>
      <c r="DY22">
        <f t="shared" si="106"/>
        <v>0.22028089509603843</v>
      </c>
      <c r="DZ22">
        <f t="shared" si="107"/>
        <v>0.21602963961431576</v>
      </c>
      <c r="EA22">
        <f t="shared" si="108"/>
        <v>0.2116400707065105</v>
      </c>
      <c r="EB22">
        <f t="shared" si="109"/>
        <v>0.20485171794543675</v>
      </c>
      <c r="EC22">
        <f t="shared" si="110"/>
        <v>0.18955152779701884</v>
      </c>
      <c r="ED22">
        <f t="shared" si="111"/>
        <v>7.7185199571545765E-2</v>
      </c>
      <c r="EE22">
        <f t="shared" si="112"/>
        <v>0.214102095802575</v>
      </c>
      <c r="EF22">
        <f t="shared" si="113"/>
        <v>0.20744128494813641</v>
      </c>
      <c r="EG22">
        <f t="shared" si="114"/>
        <v>0.19725964434095919</v>
      </c>
      <c r="EI22" t="s">
        <v>212</v>
      </c>
      <c r="EJ22">
        <f t="shared" si="30"/>
        <v>0.14973303533731216</v>
      </c>
      <c r="EK22">
        <f t="shared" si="31"/>
        <v>0.19192506110694196</v>
      </c>
      <c r="EL22">
        <f t="shared" si="32"/>
        <v>0.14803397042125396</v>
      </c>
      <c r="EM22">
        <f t="shared" si="33"/>
        <v>0.21598353513895488</v>
      </c>
      <c r="EN22">
        <f t="shared" si="34"/>
        <v>0.15719614843800045</v>
      </c>
      <c r="EO22">
        <f t="shared" si="35"/>
        <v>0.20626767503055687</v>
      </c>
      <c r="EQ22" t="s">
        <v>212</v>
      </c>
      <c r="ER22">
        <f t="shared" si="95"/>
        <v>4.7504232493906451E-2</v>
      </c>
      <c r="ES22">
        <f t="shared" si="37"/>
        <v>1.2423413595088603E-2</v>
      </c>
      <c r="ET22">
        <f t="shared" si="38"/>
        <v>6.5165901245731433E-2</v>
      </c>
      <c r="EU22">
        <f t="shared" si="39"/>
        <v>4.3205966890756424E-3</v>
      </c>
      <c r="EV22">
        <f t="shared" si="96"/>
        <v>6.9712537670976085E-2</v>
      </c>
      <c r="EW22">
        <f t="shared" si="97"/>
        <v>8.4823382972033078E-3</v>
      </c>
    </row>
    <row r="23" spans="1:153" x14ac:dyDescent="0.25">
      <c r="A23" t="s">
        <v>156</v>
      </c>
      <c r="B23">
        <v>872.63919999999996</v>
      </c>
      <c r="C23" t="s">
        <v>210</v>
      </c>
      <c r="D23" t="s">
        <v>211</v>
      </c>
      <c r="E23" t="s">
        <v>212</v>
      </c>
      <c r="F23">
        <v>0</v>
      </c>
      <c r="G23">
        <v>0</v>
      </c>
      <c r="H23">
        <v>58568.800000000003</v>
      </c>
      <c r="I23">
        <v>18138.8</v>
      </c>
      <c r="J23">
        <v>23412.9</v>
      </c>
      <c r="K23">
        <v>9147.4</v>
      </c>
      <c r="L23">
        <v>56282.8</v>
      </c>
      <c r="M23">
        <v>21790.7</v>
      </c>
      <c r="N23">
        <v>46140.800000000003</v>
      </c>
      <c r="O23">
        <v>59345.9</v>
      </c>
      <c r="P23">
        <v>72224.2</v>
      </c>
      <c r="Q23">
        <v>42005.599999999999</v>
      </c>
      <c r="R23">
        <v>75583.3</v>
      </c>
      <c r="S23">
        <v>57211.1</v>
      </c>
      <c r="T23">
        <v>20241</v>
      </c>
      <c r="U23">
        <v>19825.8</v>
      </c>
      <c r="V23">
        <v>60573.4</v>
      </c>
      <c r="W23">
        <v>59063.5</v>
      </c>
      <c r="X23">
        <v>39944.1</v>
      </c>
      <c r="Y23">
        <v>66568.800000000003</v>
      </c>
      <c r="Z23">
        <v>89319.6</v>
      </c>
      <c r="AA23">
        <v>58045.8</v>
      </c>
      <c r="AB23">
        <v>90063.3</v>
      </c>
      <c r="AC23">
        <v>73544.3</v>
      </c>
      <c r="AD23">
        <v>93955.3</v>
      </c>
      <c r="AE23">
        <v>81137.2</v>
      </c>
      <c r="AF23">
        <v>80083.7</v>
      </c>
      <c r="AG23">
        <v>71880.600000000006</v>
      </c>
      <c r="AH23">
        <v>42401.2</v>
      </c>
      <c r="AI23">
        <v>43484.1</v>
      </c>
      <c r="AJ23">
        <v>31554.400000000001</v>
      </c>
      <c r="AK23">
        <v>1595.4</v>
      </c>
      <c r="AL23">
        <v>75290.600000000006</v>
      </c>
      <c r="AM23">
        <v>72641.7</v>
      </c>
      <c r="AN23">
        <v>77618.3</v>
      </c>
      <c r="AO23">
        <v>24924.7</v>
      </c>
      <c r="AP23">
        <v>47675.3</v>
      </c>
      <c r="AQ23">
        <v>61349.2</v>
      </c>
      <c r="AS23" t="s">
        <v>209</v>
      </c>
      <c r="AT23">
        <f t="shared" si="42"/>
        <v>10.194580225658335</v>
      </c>
      <c r="AU23">
        <f t="shared" si="43"/>
        <v>11.0699319229713</v>
      </c>
      <c r="AV23">
        <f t="shared" si="70"/>
        <v>7.2930540706913005</v>
      </c>
      <c r="AW23">
        <f t="shared" si="71"/>
        <v>7.8159786266494269</v>
      </c>
      <c r="AX23">
        <f t="shared" ref="AX23:BG24" si="115">L24/L$4*40*2</f>
        <v>5.4216519919853585</v>
      </c>
      <c r="AY23">
        <f t="shared" si="115"/>
        <v>4.7124745461645858</v>
      </c>
      <c r="AZ23">
        <f t="shared" si="115"/>
        <v>9.6128625719961356</v>
      </c>
      <c r="BA23">
        <f t="shared" si="115"/>
        <v>9.0346486861890458</v>
      </c>
      <c r="BB23">
        <f t="shared" si="115"/>
        <v>9.648959099037155</v>
      </c>
      <c r="BC23">
        <f t="shared" si="115"/>
        <v>9.6144221800920775</v>
      </c>
      <c r="BD23">
        <f t="shared" si="115"/>
        <v>8.6759843868697786</v>
      </c>
      <c r="BE23">
        <f t="shared" si="115"/>
        <v>7.6098786290790512</v>
      </c>
      <c r="BF23">
        <f t="shared" si="115"/>
        <v>6.1333448671826378</v>
      </c>
      <c r="BG23">
        <f t="shared" si="115"/>
        <v>4.9478176231838047</v>
      </c>
      <c r="BH23">
        <f t="shared" ref="BH23:BQ24" si="116">V24/V$4*40*2</f>
        <v>5.1860024701523253</v>
      </c>
      <c r="BI23">
        <f t="shared" si="116"/>
        <v>4.5317025179775259</v>
      </c>
      <c r="BJ23">
        <f t="shared" si="116"/>
        <v>7.4969479928536984</v>
      </c>
      <c r="BK23">
        <f t="shared" si="116"/>
        <v>7.1066484224435538</v>
      </c>
      <c r="BL23">
        <f t="shared" si="116"/>
        <v>2.7067196406442817</v>
      </c>
      <c r="BM23">
        <f t="shared" si="116"/>
        <v>1.9250112976917744</v>
      </c>
      <c r="BN23">
        <f t="shared" si="116"/>
        <v>4.047391573635851</v>
      </c>
      <c r="BO23">
        <f t="shared" si="116"/>
        <v>4.1728752967370113</v>
      </c>
      <c r="BP23">
        <f t="shared" si="116"/>
        <v>6.1094649961165253</v>
      </c>
      <c r="BQ23">
        <f t="shared" si="116"/>
        <v>7.1919283415409661</v>
      </c>
      <c r="BV23">
        <f t="shared" si="66"/>
        <v>0.29485799588183659</v>
      </c>
      <c r="BW23">
        <f t="shared" si="67"/>
        <v>0.36186696459103579</v>
      </c>
      <c r="BX23">
        <f t="shared" si="74"/>
        <v>3.8826258624120955</v>
      </c>
      <c r="BY23">
        <f t="shared" si="75"/>
        <v>3.6266003369421651</v>
      </c>
      <c r="BZ23">
        <f t="shared" si="76"/>
        <v>13.024203801583385</v>
      </c>
      <c r="CA23">
        <f t="shared" si="77"/>
        <v>13.026148215063715</v>
      </c>
      <c r="CB23">
        <f t="shared" si="68"/>
        <v>15.319719075649491</v>
      </c>
      <c r="CC23">
        <f t="shared" si="69"/>
        <v>15.522732769074249</v>
      </c>
      <c r="CE23" t="s">
        <v>209</v>
      </c>
      <c r="CF23">
        <f t="shared" si="78"/>
        <v>10.632256074314817</v>
      </c>
      <c r="CG23">
        <f t="shared" si="79"/>
        <v>7.5545163486703633</v>
      </c>
      <c r="CH23">
        <f t="shared" si="80"/>
        <v>5.0670632690749722</v>
      </c>
      <c r="CI23">
        <f t="shared" si="81"/>
        <v>9.3237556290925916</v>
      </c>
      <c r="CJ23">
        <f t="shared" si="82"/>
        <v>9.6316906395646171</v>
      </c>
      <c r="CK23">
        <f t="shared" si="83"/>
        <v>8.1429315079744153</v>
      </c>
      <c r="CL23">
        <f t="shared" si="9"/>
        <v>5.5405812451832208</v>
      </c>
      <c r="CM23">
        <f t="shared" si="10"/>
        <v>4.8588524940649256</v>
      </c>
      <c r="CN23">
        <f t="shared" si="11"/>
        <v>7.3017982076486261</v>
      </c>
      <c r="CO23">
        <f t="shared" si="12"/>
        <v>2.315865469168028</v>
      </c>
      <c r="CP23">
        <f t="shared" si="13"/>
        <v>4.1101334351864312</v>
      </c>
      <c r="CQ23">
        <f t="shared" si="14"/>
        <v>6.6506966688287452</v>
      </c>
      <c r="CT23">
        <f t="shared" si="85"/>
        <v>0.32836248023643622</v>
      </c>
      <c r="CU23">
        <f t="shared" si="86"/>
        <v>3.7546130996771305</v>
      </c>
      <c r="CV23">
        <f t="shared" si="87"/>
        <v>13.02517600832355</v>
      </c>
      <c r="CW23">
        <f>AVERAGE(CB23:CC23)</f>
        <v>15.42122592236187</v>
      </c>
      <c r="CY23" t="s">
        <v>209</v>
      </c>
      <c r="CZ23">
        <f t="shared" si="18"/>
        <v>7.7512785640200503</v>
      </c>
      <c r="DA23">
        <f t="shared" si="89"/>
        <v>9.0327925922105408</v>
      </c>
      <c r="DB23">
        <f t="shared" si="20"/>
        <v>5.9004106489655905</v>
      </c>
      <c r="DC23">
        <f t="shared" si="21"/>
        <v>4.3588985243944016</v>
      </c>
      <c r="DD23">
        <f t="shared" si="22"/>
        <v>0.32836248023643622</v>
      </c>
      <c r="DE23">
        <f t="shared" si="90"/>
        <v>10.733671676787518</v>
      </c>
      <c r="DG23" t="s">
        <v>209</v>
      </c>
      <c r="DH23">
        <f t="shared" si="91"/>
        <v>2.7878090441985681</v>
      </c>
      <c r="DI23">
        <f t="shared" si="92"/>
        <v>0.78587247985727426</v>
      </c>
      <c r="DJ23">
        <f t="shared" si="26"/>
        <v>1.2605966205527561</v>
      </c>
      <c r="DK23">
        <f t="shared" si="27"/>
        <v>2.1780962868051721</v>
      </c>
      <c r="DM23">
        <f t="shared" si="94"/>
        <v>6.1616319075951163</v>
      </c>
      <c r="DO23" t="s">
        <v>209</v>
      </c>
      <c r="DP23">
        <f t="shared" si="41"/>
        <v>0.25742151491654747</v>
      </c>
      <c r="DQ23">
        <f t="shared" si="98"/>
        <v>0.18291060332245965</v>
      </c>
      <c r="DR23">
        <f t="shared" si="99"/>
        <v>0.212082160140735</v>
      </c>
      <c r="DS23">
        <f t="shared" si="100"/>
        <v>0.29135400709448261</v>
      </c>
      <c r="DT23">
        <f t="shared" si="101"/>
        <v>0.26240481341561628</v>
      </c>
      <c r="DU23">
        <f t="shared" si="102"/>
        <v>0.17195075395976891</v>
      </c>
      <c r="DV23">
        <f t="shared" si="103"/>
        <v>0.11617807358632323</v>
      </c>
      <c r="DW23">
        <f t="shared" si="104"/>
        <v>0.15174275484848973</v>
      </c>
      <c r="DX23">
        <f t="shared" si="105"/>
        <v>0.17134941217174113</v>
      </c>
      <c r="DY23">
        <f t="shared" si="106"/>
        <v>5.878810831930651E-2</v>
      </c>
      <c r="DZ23">
        <f t="shared" si="107"/>
        <v>9.0209672690541698E-2</v>
      </c>
      <c r="EA23">
        <f t="shared" si="108"/>
        <v>0.13984767597740599</v>
      </c>
      <c r="ED23">
        <f t="shared" si="111"/>
        <v>1.2309372169831976E-2</v>
      </c>
      <c r="EE23">
        <f t="shared" si="112"/>
        <v>0.1108385634083595</v>
      </c>
      <c r="EF23">
        <f t="shared" si="113"/>
        <v>0.24511368973357464</v>
      </c>
      <c r="EG23">
        <f t="shared" si="114"/>
        <v>0.26108365710051007</v>
      </c>
      <c r="EI23" t="s">
        <v>209</v>
      </c>
      <c r="EJ23">
        <f t="shared" si="30"/>
        <v>0.21747142612658069</v>
      </c>
      <c r="EK23">
        <f t="shared" si="31"/>
        <v>0.24190319148995595</v>
      </c>
      <c r="EL23">
        <f t="shared" si="32"/>
        <v>0.14642341353551802</v>
      </c>
      <c r="EM23">
        <f t="shared" si="33"/>
        <v>9.6281818995751389E-2</v>
      </c>
      <c r="EN23">
        <f t="shared" si="34"/>
        <v>1.2309372169831976E-2</v>
      </c>
      <c r="EO23">
        <f t="shared" si="35"/>
        <v>0.20567863674748141</v>
      </c>
      <c r="EQ23" t="s">
        <v>209</v>
      </c>
      <c r="ER23">
        <f t="shared" si="95"/>
        <v>3.7546665997730815E-2</v>
      </c>
      <c r="ES23">
        <f t="shared" si="37"/>
        <v>6.2285805694196235E-2</v>
      </c>
      <c r="ET23">
        <f t="shared" si="38"/>
        <v>2.7967672308034926E-2</v>
      </c>
      <c r="EU23">
        <f t="shared" si="39"/>
        <v>4.0869506943360695E-2</v>
      </c>
      <c r="EW23">
        <f t="shared" si="97"/>
        <v>8.252114636656932E-2</v>
      </c>
    </row>
    <row r="24" spans="1:153" x14ac:dyDescent="0.25">
      <c r="A24" t="s">
        <v>156</v>
      </c>
      <c r="B24">
        <v>870.62300000000005</v>
      </c>
      <c r="C24" t="s">
        <v>208</v>
      </c>
      <c r="D24" t="s">
        <v>111</v>
      </c>
      <c r="E24" t="s">
        <v>209</v>
      </c>
      <c r="F24">
        <v>0</v>
      </c>
      <c r="G24">
        <v>0</v>
      </c>
      <c r="H24">
        <v>62588.3</v>
      </c>
      <c r="I24">
        <v>43081.2</v>
      </c>
      <c r="J24">
        <v>32121.5</v>
      </c>
      <c r="K24">
        <v>28062.9</v>
      </c>
      <c r="L24">
        <v>58193.2</v>
      </c>
      <c r="M24">
        <v>29700.2</v>
      </c>
      <c r="N24">
        <v>76047.5</v>
      </c>
      <c r="O24">
        <v>96802.5</v>
      </c>
      <c r="P24">
        <v>89883.6</v>
      </c>
      <c r="Q24">
        <v>58021.8</v>
      </c>
      <c r="R24">
        <v>69852.399999999994</v>
      </c>
      <c r="S24">
        <v>46639.7</v>
      </c>
      <c r="T24">
        <v>36160.300000000003</v>
      </c>
      <c r="U24">
        <v>27742.5</v>
      </c>
      <c r="V24">
        <v>52749.1</v>
      </c>
      <c r="W24">
        <v>42590.6</v>
      </c>
      <c r="X24">
        <v>39686.199999999997</v>
      </c>
      <c r="Y24">
        <v>60747</v>
      </c>
      <c r="Z24">
        <v>26172.7</v>
      </c>
      <c r="AA24">
        <v>13764.3</v>
      </c>
      <c r="AB24">
        <v>36676.400000000001</v>
      </c>
      <c r="AC24">
        <v>31486.9</v>
      </c>
      <c r="AD24">
        <v>57048</v>
      </c>
      <c r="AE24">
        <v>57960.2</v>
      </c>
      <c r="AF24">
        <v>-1.8</v>
      </c>
      <c r="AG24">
        <v>-1.8</v>
      </c>
      <c r="AH24">
        <v>-1.8</v>
      </c>
      <c r="AI24">
        <v>-1.8</v>
      </c>
      <c r="AJ24">
        <v>2470</v>
      </c>
      <c r="AK24">
        <v>1644.2</v>
      </c>
      <c r="AL24">
        <v>41603.199999999997</v>
      </c>
      <c r="AM24">
        <v>35225.5</v>
      </c>
      <c r="AN24">
        <v>82656.399999999994</v>
      </c>
      <c r="AO24">
        <v>33075.1</v>
      </c>
      <c r="AP24">
        <v>64488.3</v>
      </c>
      <c r="AQ24">
        <v>79510.600000000006</v>
      </c>
      <c r="AS24" t="s">
        <v>207</v>
      </c>
      <c r="AT24">
        <f t="shared" si="42"/>
        <v>100.16004899525521</v>
      </c>
      <c r="AU24">
        <f t="shared" si="43"/>
        <v>93.78859344411309</v>
      </c>
      <c r="AV24">
        <f t="shared" si="70"/>
        <v>141.9858170118095</v>
      </c>
      <c r="AW24">
        <f t="shared" si="71"/>
        <v>133.47139392597452</v>
      </c>
      <c r="AX24">
        <f t="shared" si="115"/>
        <v>52.959117993521438</v>
      </c>
      <c r="AY24">
        <f t="shared" si="115"/>
        <v>47.676577275037886</v>
      </c>
      <c r="AZ24">
        <f t="shared" si="115"/>
        <v>61.697847874134986</v>
      </c>
      <c r="BA24">
        <f t="shared" si="115"/>
        <v>58.032221737032017</v>
      </c>
      <c r="BB24">
        <f t="shared" si="115"/>
        <v>112.01599936878496</v>
      </c>
      <c r="BC24">
        <f t="shared" si="115"/>
        <v>110.35367158827125</v>
      </c>
      <c r="BD24">
        <f t="shared" si="115"/>
        <v>120.25005476643415</v>
      </c>
      <c r="BE24">
        <f t="shared" si="115"/>
        <v>122.27497512272416</v>
      </c>
      <c r="BF24">
        <f t="shared" si="115"/>
        <v>134.74835006589561</v>
      </c>
      <c r="BG24">
        <f t="shared" si="115"/>
        <v>132.31405109757549</v>
      </c>
      <c r="BH24">
        <f t="shared" si="116"/>
        <v>85.367559895049254</v>
      </c>
      <c r="BI24">
        <f t="shared" si="116"/>
        <v>83.57998391475752</v>
      </c>
      <c r="BJ24">
        <f t="shared" si="116"/>
        <v>135.75133213913469</v>
      </c>
      <c r="BK24">
        <f t="shared" si="116"/>
        <v>141.35721168139173</v>
      </c>
      <c r="BL24">
        <f t="shared" si="116"/>
        <v>127.94249770735954</v>
      </c>
      <c r="BM24">
        <f t="shared" si="116"/>
        <v>124.45546349381446</v>
      </c>
      <c r="BN24">
        <f t="shared" si="116"/>
        <v>157.71202818444036</v>
      </c>
      <c r="BO24">
        <f t="shared" si="116"/>
        <v>158.40805501210141</v>
      </c>
      <c r="BP24">
        <f t="shared" si="116"/>
        <v>153.38800987508355</v>
      </c>
      <c r="BQ24">
        <f t="shared" si="116"/>
        <v>151.29919888324477</v>
      </c>
      <c r="BR24">
        <f>AF25/AF$4*40*2</f>
        <v>165.54468199116792</v>
      </c>
      <c r="BS24">
        <f>AG25/AG$4*40*2</f>
        <v>162.99681225527524</v>
      </c>
      <c r="BT24">
        <f>AH25/AH$4*40*2</f>
        <v>107.60664029016419</v>
      </c>
      <c r="BU24">
        <f>AI25/AI$4*40*2</f>
        <v>108.73298366710614</v>
      </c>
      <c r="BV24">
        <f t="shared" si="66"/>
        <v>86.228773693652983</v>
      </c>
      <c r="BW24">
        <f t="shared" si="67"/>
        <v>78.603680349013871</v>
      </c>
      <c r="BX24">
        <f t="shared" si="74"/>
        <v>84.805387848922408</v>
      </c>
      <c r="BY24">
        <f t="shared" si="75"/>
        <v>84.71824044688141</v>
      </c>
      <c r="BZ24">
        <f t="shared" si="76"/>
        <v>100.61370921757421</v>
      </c>
      <c r="CA24">
        <f t="shared" si="77"/>
        <v>101.19213018232122</v>
      </c>
      <c r="CB24">
        <f t="shared" si="68"/>
        <v>95.893041833687334</v>
      </c>
      <c r="CC24">
        <f t="shared" si="69"/>
        <v>104.16756654789454</v>
      </c>
      <c r="CE24" t="s">
        <v>207</v>
      </c>
      <c r="CF24">
        <f t="shared" si="78"/>
        <v>96.974321219684157</v>
      </c>
      <c r="CG24">
        <f t="shared" si="79"/>
        <v>137.728605468892</v>
      </c>
      <c r="CH24">
        <f t="shared" si="80"/>
        <v>50.317847634279659</v>
      </c>
      <c r="CI24">
        <f t="shared" si="81"/>
        <v>59.865034805583505</v>
      </c>
      <c r="CJ24">
        <f t="shared" si="82"/>
        <v>111.1848354785281</v>
      </c>
      <c r="CK24">
        <f t="shared" si="83"/>
        <v>121.26251494457915</v>
      </c>
      <c r="CL24">
        <f t="shared" si="9"/>
        <v>133.53120058173556</v>
      </c>
      <c r="CM24">
        <f t="shared" si="10"/>
        <v>84.473771904903387</v>
      </c>
      <c r="CN24">
        <f t="shared" si="11"/>
        <v>138.5542719102632</v>
      </c>
      <c r="CO24">
        <f t="shared" si="12"/>
        <v>126.19898060058699</v>
      </c>
      <c r="CP24">
        <f t="shared" si="13"/>
        <v>158.06004159827089</v>
      </c>
      <c r="CQ24">
        <f t="shared" si="14"/>
        <v>152.34360437916416</v>
      </c>
      <c r="CR24">
        <f>AVERAGE(BR24:BS24)</f>
        <v>164.27074712322158</v>
      </c>
      <c r="CS24">
        <f>AVERAGE(BT24:BU24)</f>
        <v>108.16981197863517</v>
      </c>
      <c r="CT24">
        <f t="shared" si="85"/>
        <v>82.416227021333427</v>
      </c>
      <c r="CU24">
        <f t="shared" si="86"/>
        <v>84.761814147901902</v>
      </c>
      <c r="CV24">
        <f t="shared" si="87"/>
        <v>100.90291969994772</v>
      </c>
      <c r="CW24">
        <f>AVERAGE(CB24:CC24)</f>
        <v>100.03030419079093</v>
      </c>
      <c r="CY24" t="s">
        <v>207</v>
      </c>
      <c r="CZ24">
        <f t="shared" si="18"/>
        <v>95.006924774285267</v>
      </c>
      <c r="DA24">
        <f t="shared" si="89"/>
        <v>97.437461742896915</v>
      </c>
      <c r="DB24">
        <f t="shared" si="20"/>
        <v>118.85308146563405</v>
      </c>
      <c r="DC24">
        <f t="shared" si="21"/>
        <v>145.53420885934068</v>
      </c>
      <c r="DD24">
        <f t="shared" si="22"/>
        <v>118.28559537439673</v>
      </c>
      <c r="DE24">
        <f t="shared" si="90"/>
        <v>95.231679346213511</v>
      </c>
      <c r="DG24" t="s">
        <v>207</v>
      </c>
      <c r="DH24">
        <f t="shared" si="91"/>
        <v>43.738577170334864</v>
      </c>
      <c r="DI24">
        <f t="shared" si="92"/>
        <v>32.926514472760942</v>
      </c>
      <c r="DJ24">
        <f t="shared" si="26"/>
        <v>29.879098142301412</v>
      </c>
      <c r="DK24">
        <f t="shared" si="27"/>
        <v>16.986986268422587</v>
      </c>
      <c r="DL24">
        <f>_xlfn.STDEV.S(CR24:CT24)</f>
        <v>41.85435963624424</v>
      </c>
      <c r="DM24">
        <f t="shared" si="94"/>
        <v>9.0776606242917985</v>
      </c>
      <c r="DO24" t="s">
        <v>207</v>
      </c>
      <c r="DP24">
        <f t="shared" si="41"/>
        <v>2.3478814375700332</v>
      </c>
      <c r="DQ24">
        <f t="shared" si="98"/>
        <v>3.3346969095526529</v>
      </c>
      <c r="DR24">
        <f t="shared" si="99"/>
        <v>2.1060557670633866</v>
      </c>
      <c r="DS24">
        <f t="shared" si="100"/>
        <v>1.8706965807891849</v>
      </c>
      <c r="DT24">
        <f t="shared" si="101"/>
        <v>3.0291085023582087</v>
      </c>
      <c r="DU24">
        <f t="shared" si="102"/>
        <v>2.5606479498640584</v>
      </c>
      <c r="DV24">
        <f t="shared" si="103"/>
        <v>2.7999585171216004</v>
      </c>
      <c r="DW24">
        <f t="shared" si="104"/>
        <v>2.6381296565290855</v>
      </c>
      <c r="DX24">
        <f t="shared" si="105"/>
        <v>3.2514173044166448</v>
      </c>
      <c r="DY24">
        <f t="shared" si="106"/>
        <v>3.2035536779252705</v>
      </c>
      <c r="DZ24">
        <f t="shared" si="107"/>
        <v>3.4691196387853207</v>
      </c>
      <c r="EA24">
        <f t="shared" si="108"/>
        <v>3.203408617671851</v>
      </c>
      <c r="EB24">
        <f t="shared" si="109"/>
        <v>3.3606922910498893</v>
      </c>
      <c r="EC24">
        <f t="shared" si="110"/>
        <v>3.3295211862052132</v>
      </c>
      <c r="ED24">
        <f t="shared" si="111"/>
        <v>3.0895491181223709</v>
      </c>
      <c r="EE24">
        <f t="shared" si="112"/>
        <v>2.5022225892856174</v>
      </c>
      <c r="EF24">
        <f t="shared" si="113"/>
        <v>1.8988370626807438</v>
      </c>
      <c r="EG24">
        <f t="shared" si="114"/>
        <v>1.6935279834748882</v>
      </c>
      <c r="EI24" t="s">
        <v>207</v>
      </c>
      <c r="EJ24">
        <f t="shared" si="30"/>
        <v>2.5962113713953574</v>
      </c>
      <c r="EK24">
        <f t="shared" si="31"/>
        <v>2.486817677670484</v>
      </c>
      <c r="EL24">
        <f t="shared" si="32"/>
        <v>2.8965018260224435</v>
      </c>
      <c r="EM24">
        <f t="shared" si="33"/>
        <v>3.2920273114608141</v>
      </c>
      <c r="EN24">
        <f t="shared" si="34"/>
        <v>3.2599208651258245</v>
      </c>
      <c r="EO24">
        <f t="shared" si="35"/>
        <v>2.0315292118137496</v>
      </c>
      <c r="EQ24" t="s">
        <v>207</v>
      </c>
      <c r="ER24">
        <f t="shared" si="95"/>
        <v>0.65087677887569562</v>
      </c>
      <c r="ES24">
        <f t="shared" si="37"/>
        <v>0.58272440040506412</v>
      </c>
      <c r="ET24">
        <f t="shared" si="38"/>
        <v>0.31783784015281513</v>
      </c>
      <c r="EU24">
        <f t="shared" si="39"/>
        <v>0.15336647142881957</v>
      </c>
      <c r="EV24">
        <f>_xlfn.STDEV.S(EB24:ED24)</f>
        <v>0.14836714116362168</v>
      </c>
      <c r="EW24">
        <f t="shared" si="97"/>
        <v>0.4203595439596865</v>
      </c>
    </row>
    <row r="25" spans="1:153" x14ac:dyDescent="0.25">
      <c r="A25" t="s">
        <v>156</v>
      </c>
      <c r="B25">
        <v>868.6078</v>
      </c>
      <c r="C25" t="s">
        <v>205</v>
      </c>
      <c r="D25" t="s">
        <v>206</v>
      </c>
      <c r="E25" t="s">
        <v>207</v>
      </c>
      <c r="F25">
        <v>0</v>
      </c>
      <c r="G25">
        <v>0</v>
      </c>
      <c r="H25">
        <v>614919.6</v>
      </c>
      <c r="I25">
        <v>365000</v>
      </c>
      <c r="J25">
        <v>625361.80000000005</v>
      </c>
      <c r="K25">
        <v>479222.7</v>
      </c>
      <c r="L25">
        <v>568435.69999999995</v>
      </c>
      <c r="M25">
        <v>300479.90000000002</v>
      </c>
      <c r="N25">
        <v>488092.6</v>
      </c>
      <c r="O25">
        <v>621791.1</v>
      </c>
      <c r="P25">
        <v>1043470.2</v>
      </c>
      <c r="Q25">
        <v>665970.19999999995</v>
      </c>
      <c r="R25">
        <v>968161.6</v>
      </c>
      <c r="S25">
        <v>749403.3</v>
      </c>
      <c r="T25">
        <v>794434.5</v>
      </c>
      <c r="U25">
        <v>741887.2</v>
      </c>
      <c r="V25">
        <v>868310.8</v>
      </c>
      <c r="W25">
        <v>785515.3</v>
      </c>
      <c r="X25">
        <v>718619.7</v>
      </c>
      <c r="Y25">
        <v>1208308.8999999999</v>
      </c>
      <c r="Z25">
        <v>1237143.5</v>
      </c>
      <c r="AA25">
        <v>889886.9</v>
      </c>
      <c r="AB25">
        <v>1429145</v>
      </c>
      <c r="AC25">
        <v>1195285.8</v>
      </c>
      <c r="AD25">
        <v>1432282.4</v>
      </c>
      <c r="AE25">
        <v>1219329.7</v>
      </c>
      <c r="AF25">
        <v>1277463.2</v>
      </c>
      <c r="AG25">
        <v>1214328.8999999999</v>
      </c>
      <c r="AH25">
        <v>712101.2</v>
      </c>
      <c r="AI25">
        <v>800157.6</v>
      </c>
      <c r="AJ25">
        <v>722331</v>
      </c>
      <c r="AK25">
        <v>357148.3</v>
      </c>
      <c r="AL25">
        <v>908708.6</v>
      </c>
      <c r="AM25">
        <v>822876</v>
      </c>
      <c r="AN25">
        <v>638531.69999999995</v>
      </c>
      <c r="AO25">
        <v>256940.1</v>
      </c>
      <c r="AP25">
        <v>403661.4</v>
      </c>
      <c r="AQ25">
        <v>533567.5</v>
      </c>
      <c r="AS25" t="s">
        <v>204</v>
      </c>
      <c r="AU25">
        <f>I26/I$4*40*2</f>
        <v>1.0732755505663449</v>
      </c>
      <c r="AV25">
        <f t="shared" si="70"/>
        <v>5.5181910574008866</v>
      </c>
      <c r="AW25">
        <f t="shared" si="71"/>
        <v>7.0090886872894149</v>
      </c>
      <c r="BB25">
        <f t="shared" ref="BB25:BC28" si="117">P26/P$4*40*2</f>
        <v>2.8530490074599846</v>
      </c>
      <c r="BC25">
        <f t="shared" si="117"/>
        <v>3.868632657241859</v>
      </c>
      <c r="BE25">
        <f t="shared" ref="BE25:BL28" si="118">S26/S$4*40*2</f>
        <v>0.83591725916971593</v>
      </c>
      <c r="BF25">
        <f t="shared" si="118"/>
        <v>8.9312870927745518</v>
      </c>
      <c r="BG25">
        <f t="shared" si="118"/>
        <v>7.6847807234416514</v>
      </c>
      <c r="BH25">
        <f t="shared" si="118"/>
        <v>2.2752634521914921</v>
      </c>
      <c r="BI25">
        <f t="shared" si="118"/>
        <v>3.5247402706826843</v>
      </c>
      <c r="BJ25">
        <f t="shared" si="118"/>
        <v>11.550259060506011</v>
      </c>
      <c r="BK25">
        <f t="shared" si="118"/>
        <v>13.333853928350038</v>
      </c>
      <c r="BL25">
        <f t="shared" si="118"/>
        <v>0.81037051707024976</v>
      </c>
      <c r="BN25">
        <f t="shared" ref="BN25:BQ28" si="119">AB26/AB$4*40*2</f>
        <v>5.4138293014998498</v>
      </c>
      <c r="BO25">
        <f t="shared" si="119"/>
        <v>6.8882015873462885</v>
      </c>
      <c r="BP25">
        <f t="shared" si="119"/>
        <v>8.0386350194923377</v>
      </c>
      <c r="BQ25">
        <f t="shared" si="119"/>
        <v>9.1606436852921789</v>
      </c>
      <c r="BV25">
        <f t="shared" si="66"/>
        <v>7.1205937867033668</v>
      </c>
      <c r="BW25">
        <f t="shared" si="67"/>
        <v>6.3155711242619175</v>
      </c>
      <c r="CE25" t="s">
        <v>204</v>
      </c>
      <c r="CF25">
        <f t="shared" si="78"/>
        <v>1.0732755505663449</v>
      </c>
      <c r="CG25">
        <f t="shared" si="79"/>
        <v>6.2636398723451503</v>
      </c>
      <c r="CJ25">
        <f t="shared" si="82"/>
        <v>3.360840832350922</v>
      </c>
      <c r="CK25">
        <f t="shared" si="83"/>
        <v>0.83591725916971593</v>
      </c>
      <c r="CL25">
        <f t="shared" si="9"/>
        <v>8.3080339081081007</v>
      </c>
      <c r="CM25">
        <f t="shared" si="10"/>
        <v>2.9000018614370884</v>
      </c>
      <c r="CN25">
        <f t="shared" si="11"/>
        <v>12.442056494428025</v>
      </c>
      <c r="CO25">
        <f t="shared" si="12"/>
        <v>0.81037051707024976</v>
      </c>
      <c r="CP25">
        <f t="shared" si="13"/>
        <v>6.1510154444230691</v>
      </c>
      <c r="CQ25">
        <f t="shared" si="14"/>
        <v>8.5996393523922592</v>
      </c>
      <c r="CT25">
        <f t="shared" si="85"/>
        <v>6.7180824554826426</v>
      </c>
      <c r="CY25" t="s">
        <v>204</v>
      </c>
      <c r="CZ25">
        <f t="shared" si="18"/>
        <v>3.6684577114557477</v>
      </c>
      <c r="DA25">
        <f t="shared" si="89"/>
        <v>2.0983790457603191</v>
      </c>
      <c r="DB25">
        <f t="shared" si="20"/>
        <v>7.8833640879910716</v>
      </c>
      <c r="DC25">
        <f t="shared" si="21"/>
        <v>5.1870084379618593</v>
      </c>
      <c r="DD25">
        <f t="shared" si="22"/>
        <v>6.7180824554826426</v>
      </c>
      <c r="DG25" t="s">
        <v>204</v>
      </c>
      <c r="DH25">
        <f t="shared" si="91"/>
        <v>3.6701418087585087</v>
      </c>
      <c r="DI25">
        <f t="shared" si="92"/>
        <v>1.7853905805741985</v>
      </c>
      <c r="DJ25">
        <f t="shared" si="26"/>
        <v>4.7851812919506642</v>
      </c>
      <c r="DK25">
        <f t="shared" si="27"/>
        <v>3.9831092601897584</v>
      </c>
      <c r="DO25" t="s">
        <v>204</v>
      </c>
      <c r="DP25">
        <f t="shared" si="41"/>
        <v>2.5985474410941036E-2</v>
      </c>
      <c r="DQ25">
        <f t="shared" si="98"/>
        <v>0.15165579041296437</v>
      </c>
      <c r="DT25">
        <f t="shared" si="101"/>
        <v>9.1562410436024227E-2</v>
      </c>
      <c r="DU25">
        <f t="shared" si="102"/>
        <v>1.7651702316475854E-2</v>
      </c>
      <c r="DV25">
        <f t="shared" si="103"/>
        <v>0.17420760241950625</v>
      </c>
      <c r="DW25">
        <f t="shared" si="104"/>
        <v>9.0567530514197955E-2</v>
      </c>
      <c r="DX25">
        <f t="shared" si="105"/>
        <v>0.29197452543876551</v>
      </c>
      <c r="DY25">
        <f t="shared" si="106"/>
        <v>2.0571207771154745E-2</v>
      </c>
      <c r="DZ25">
        <f t="shared" si="107"/>
        <v>0.13500318145527632</v>
      </c>
      <c r="EA25">
        <f t="shared" si="108"/>
        <v>0.18082911273229049</v>
      </c>
      <c r="ED25">
        <f t="shared" si="111"/>
        <v>0.25184173646334379</v>
      </c>
      <c r="EI25" t="s">
        <v>204</v>
      </c>
      <c r="EJ25">
        <f t="shared" si="30"/>
        <v>8.8820632411952705E-2</v>
      </c>
      <c r="EK25">
        <f t="shared" si="31"/>
        <v>5.4607056376250039E-2</v>
      </c>
      <c r="EL25">
        <f t="shared" si="32"/>
        <v>0.1855832194574899</v>
      </c>
      <c r="EM25">
        <f t="shared" si="33"/>
        <v>0.1121345006529072</v>
      </c>
      <c r="EN25">
        <f t="shared" si="34"/>
        <v>0.25184173646334379</v>
      </c>
      <c r="EQ25" t="s">
        <v>204</v>
      </c>
      <c r="ER25">
        <f t="shared" si="95"/>
        <v>8.8862332638886987E-2</v>
      </c>
      <c r="ES25">
        <f t="shared" si="37"/>
        <v>5.2262762913632292E-2</v>
      </c>
      <c r="ET25">
        <f t="shared" si="38"/>
        <v>0.10118422751784166</v>
      </c>
      <c r="EU25">
        <f t="shared" si="39"/>
        <v>8.2540180802222529E-2</v>
      </c>
    </row>
    <row r="26" spans="1:153" x14ac:dyDescent="0.25">
      <c r="A26" t="s">
        <v>156</v>
      </c>
      <c r="B26">
        <v>866.59180000000003</v>
      </c>
      <c r="C26" t="s">
        <v>202</v>
      </c>
      <c r="D26" t="s">
        <v>203</v>
      </c>
      <c r="E26" t="s">
        <v>204</v>
      </c>
      <c r="F26">
        <v>0</v>
      </c>
      <c r="G26">
        <v>0</v>
      </c>
      <c r="H26">
        <v>-1.8</v>
      </c>
      <c r="I26">
        <v>4176.8999999999996</v>
      </c>
      <c r="J26">
        <v>24304.3</v>
      </c>
      <c r="K26">
        <v>25165.8</v>
      </c>
      <c r="L26">
        <v>-1.8</v>
      </c>
      <c r="M26">
        <v>-1.8</v>
      </c>
      <c r="N26">
        <v>-1.8</v>
      </c>
      <c r="O26">
        <v>-1.8</v>
      </c>
      <c r="P26">
        <v>26577.200000000001</v>
      </c>
      <c r="Q26">
        <v>23346.7</v>
      </c>
      <c r="R26">
        <v>-1.8</v>
      </c>
      <c r="S26">
        <v>5123.2</v>
      </c>
      <c r="T26">
        <v>52656.1</v>
      </c>
      <c r="U26">
        <v>43088.7</v>
      </c>
      <c r="V26">
        <v>23142.7</v>
      </c>
      <c r="W26">
        <v>33126.800000000003</v>
      </c>
      <c r="X26">
        <v>61143</v>
      </c>
      <c r="Y26">
        <v>113976.6</v>
      </c>
      <c r="Z26">
        <v>7835.9</v>
      </c>
      <c r="AA26">
        <v>-1.8</v>
      </c>
      <c r="AB26">
        <v>49058.7</v>
      </c>
      <c r="AC26">
        <v>51975.7</v>
      </c>
      <c r="AD26">
        <v>75061.899999999994</v>
      </c>
      <c r="AE26">
        <v>73826.2</v>
      </c>
      <c r="AF26">
        <v>-1.8</v>
      </c>
      <c r="AG26">
        <v>-1.8</v>
      </c>
      <c r="AH26">
        <v>-1.8</v>
      </c>
      <c r="AI26">
        <v>-1.8</v>
      </c>
      <c r="AJ26">
        <v>59648.6</v>
      </c>
      <c r="AK26">
        <v>28695.8</v>
      </c>
      <c r="AL26">
        <v>-1.8</v>
      </c>
      <c r="AM26">
        <v>-1.8</v>
      </c>
      <c r="AN26">
        <v>-1.8</v>
      </c>
      <c r="AO26">
        <v>-1.8</v>
      </c>
      <c r="AP26">
        <v>-1.8</v>
      </c>
      <c r="AQ26">
        <v>-1.8</v>
      </c>
      <c r="AS26" t="s">
        <v>201</v>
      </c>
      <c r="AT26">
        <f>H27/H$4*40*2</f>
        <v>155.95644178474339</v>
      </c>
      <c r="AU26">
        <f>I27/I$4*40*2</f>
        <v>138.05847975756291</v>
      </c>
      <c r="AV26">
        <f t="shared" si="70"/>
        <v>187.93195548652102</v>
      </c>
      <c r="AW26">
        <f t="shared" si="71"/>
        <v>165.81709408493776</v>
      </c>
      <c r="AX26">
        <f t="shared" ref="AX26:BA28" si="120">L27/L$4*40*2</f>
        <v>90.332453881167396</v>
      </c>
      <c r="AY26">
        <f t="shared" si="120"/>
        <v>80.982996530523494</v>
      </c>
      <c r="AZ26">
        <f t="shared" si="120"/>
        <v>131.20119226167566</v>
      </c>
      <c r="BA26">
        <f t="shared" si="120"/>
        <v>119.73887459697164</v>
      </c>
      <c r="BB26">
        <f t="shared" si="117"/>
        <v>165.25860090865979</v>
      </c>
      <c r="BC26">
        <f t="shared" si="117"/>
        <v>159.5266510449581</v>
      </c>
      <c r="BD26">
        <f>R27/R$4*40*2</f>
        <v>188.36504766581655</v>
      </c>
      <c r="BE26">
        <f t="shared" si="118"/>
        <v>180.80288896607411</v>
      </c>
      <c r="BF26">
        <f t="shared" si="118"/>
        <v>205.75835907247497</v>
      </c>
      <c r="BG26">
        <f t="shared" si="118"/>
        <v>191.93045143875509</v>
      </c>
      <c r="BH26">
        <f t="shared" si="118"/>
        <v>126.60265572098339</v>
      </c>
      <c r="BI26">
        <f t="shared" si="118"/>
        <v>123.95463945661832</v>
      </c>
      <c r="BJ26">
        <f t="shared" si="118"/>
        <v>185.41325239355285</v>
      </c>
      <c r="BK26">
        <f t="shared" si="118"/>
        <v>207.19502673825724</v>
      </c>
      <c r="BL26">
        <f t="shared" si="118"/>
        <v>193.07707641350623</v>
      </c>
      <c r="BM26">
        <f>AA27/AA$4*40*2</f>
        <v>189.71620373081689</v>
      </c>
      <c r="BN26">
        <f t="shared" si="119"/>
        <v>252.78566058661485</v>
      </c>
      <c r="BO26">
        <f t="shared" si="119"/>
        <v>256.64531540680099</v>
      </c>
      <c r="BP26">
        <f t="shared" si="119"/>
        <v>246.43769559607793</v>
      </c>
      <c r="BQ26">
        <f t="shared" si="119"/>
        <v>239.42202954748151</v>
      </c>
      <c r="BR26">
        <f t="shared" ref="BR26:BU28" si="121">AF27/AF$4*40*2</f>
        <v>216.76272746445954</v>
      </c>
      <c r="BS26">
        <f t="shared" si="121"/>
        <v>214.44494164693936</v>
      </c>
      <c r="BT26">
        <f t="shared" si="121"/>
        <v>152.15959786222643</v>
      </c>
      <c r="BU26">
        <f t="shared" si="121"/>
        <v>164.43525529722592</v>
      </c>
      <c r="BV26">
        <f t="shared" si="66"/>
        <v>109.52900165648715</v>
      </c>
      <c r="BW26">
        <f t="shared" si="67"/>
        <v>97.526074113730488</v>
      </c>
      <c r="BX26">
        <f t="shared" ref="BX26:CC28" si="122">AL27/AL$4*40*2</f>
        <v>129.8464590912601</v>
      </c>
      <c r="BY26">
        <f t="shared" si="122"/>
        <v>128.24499100633898</v>
      </c>
      <c r="BZ26">
        <f t="shared" si="122"/>
        <v>178.70973854142966</v>
      </c>
      <c r="CA26">
        <f t="shared" si="122"/>
        <v>172.95250097843504</v>
      </c>
      <c r="CB26">
        <f t="shared" si="122"/>
        <v>153.92903604558381</v>
      </c>
      <c r="CC26">
        <f t="shared" si="122"/>
        <v>170.75646395362543</v>
      </c>
      <c r="CE26" t="s">
        <v>201</v>
      </c>
      <c r="CF26">
        <f t="shared" si="78"/>
        <v>147.00746077115315</v>
      </c>
      <c r="CG26">
        <f t="shared" si="79"/>
        <v>176.87452478572939</v>
      </c>
      <c r="CH26">
        <f>AVERAGE(AX26:AY26)</f>
        <v>85.657725205845452</v>
      </c>
      <c r="CI26">
        <f>AVERAGE(AZ26:BA26)</f>
        <v>125.47003342932365</v>
      </c>
      <c r="CJ26">
        <f t="shared" si="82"/>
        <v>162.39262597680894</v>
      </c>
      <c r="CK26">
        <f t="shared" si="83"/>
        <v>184.58396831594533</v>
      </c>
      <c r="CL26">
        <f t="shared" si="9"/>
        <v>198.84440525561502</v>
      </c>
      <c r="CM26">
        <f t="shared" si="10"/>
        <v>125.27864758880085</v>
      </c>
      <c r="CN26">
        <f t="shared" si="11"/>
        <v>196.30413956590505</v>
      </c>
      <c r="CO26">
        <f t="shared" si="12"/>
        <v>191.39664007216157</v>
      </c>
      <c r="CP26">
        <f t="shared" si="13"/>
        <v>254.71548799670791</v>
      </c>
      <c r="CQ26">
        <f t="shared" si="14"/>
        <v>242.92986257177972</v>
      </c>
      <c r="CR26">
        <f>AVERAGE(BR26:BS26)</f>
        <v>215.60383455569945</v>
      </c>
      <c r="CS26">
        <f>AVERAGE(BT26:BU26)</f>
        <v>158.29742657972616</v>
      </c>
      <c r="CT26">
        <f t="shared" si="85"/>
        <v>103.52753788510881</v>
      </c>
      <c r="CU26">
        <f>AVERAGE(BX26:BY26)</f>
        <v>129.04572504879954</v>
      </c>
      <c r="CV26">
        <f>AVERAGE(BZ26:CA26)</f>
        <v>175.83111975993234</v>
      </c>
      <c r="CW26">
        <f>AVERAGE(CB26:CC26)</f>
        <v>162.34274999960462</v>
      </c>
      <c r="CY26" t="s">
        <v>201</v>
      </c>
      <c r="CZ26">
        <f t="shared" si="18"/>
        <v>136.51323692090935</v>
      </c>
      <c r="DA26">
        <f t="shared" si="89"/>
        <v>157.48220924069264</v>
      </c>
      <c r="DB26">
        <f t="shared" si="20"/>
        <v>173.47573080344031</v>
      </c>
      <c r="DC26">
        <f t="shared" si="21"/>
        <v>229.68066354688304</v>
      </c>
      <c r="DD26">
        <f t="shared" si="22"/>
        <v>159.1429330068448</v>
      </c>
      <c r="DE26">
        <f>AVERAGE(CU26:CW26)</f>
        <v>155.73986493611218</v>
      </c>
      <c r="DG26" t="s">
        <v>201</v>
      </c>
      <c r="DH26">
        <f t="shared" si="91"/>
        <v>46.505082325090548</v>
      </c>
      <c r="DI26">
        <f t="shared" si="92"/>
        <v>29.861320614411657</v>
      </c>
      <c r="DJ26">
        <f t="shared" si="26"/>
        <v>41.759218865332485</v>
      </c>
      <c r="DK26">
        <f t="shared" si="27"/>
        <v>33.674546496188619</v>
      </c>
      <c r="DL26">
        <f>_xlfn.STDEV.S(CR26:CT26)</f>
        <v>56.042932022577915</v>
      </c>
      <c r="DM26">
        <f>_xlfn.STDEV.S(CU26:CW26)</f>
        <v>24.081462952661013</v>
      </c>
      <c r="DO26" t="s">
        <v>201</v>
      </c>
      <c r="DP26">
        <f t="shared" si="41"/>
        <v>3.5592524287639402</v>
      </c>
      <c r="DQ26">
        <f t="shared" si="98"/>
        <v>4.2825012942920271</v>
      </c>
      <c r="DR26">
        <f t="shared" si="99"/>
        <v>3.5852079261117269</v>
      </c>
      <c r="DS26">
        <f t="shared" si="100"/>
        <v>3.920758808376219</v>
      </c>
      <c r="DT26">
        <f t="shared" si="101"/>
        <v>4.424208408903251</v>
      </c>
      <c r="DU26">
        <f t="shared" si="102"/>
        <v>3.8977796251546977</v>
      </c>
      <c r="DV26">
        <f t="shared" si="103"/>
        <v>4.1694831144474236</v>
      </c>
      <c r="DW26">
        <f t="shared" si="104"/>
        <v>3.9124725708464214</v>
      </c>
      <c r="DX26">
        <f t="shared" si="105"/>
        <v>4.6066185294278554</v>
      </c>
      <c r="DY26">
        <f t="shared" si="106"/>
        <v>4.8585924175275039</v>
      </c>
      <c r="DZ26">
        <f t="shared" si="107"/>
        <v>5.5905242892320777</v>
      </c>
      <c r="EA26">
        <f t="shared" si="108"/>
        <v>5.1082132290596611</v>
      </c>
      <c r="EB26">
        <f t="shared" si="109"/>
        <v>4.4108775141116237</v>
      </c>
      <c r="EC26">
        <f t="shared" si="110"/>
        <v>4.8724743611744659</v>
      </c>
      <c r="ED26">
        <f t="shared" si="111"/>
        <v>3.8809519063706257</v>
      </c>
      <c r="EE26">
        <f t="shared" si="112"/>
        <v>3.8095117655742126</v>
      </c>
      <c r="EF26">
        <f t="shared" si="113"/>
        <v>3.308870030378209</v>
      </c>
      <c r="EG26">
        <f t="shared" si="114"/>
        <v>2.7484869936435659</v>
      </c>
      <c r="EI26" t="s">
        <v>201</v>
      </c>
      <c r="EJ26">
        <f t="shared" si="30"/>
        <v>3.8089872163892315</v>
      </c>
      <c r="EK26">
        <f t="shared" si="31"/>
        <v>4.0809156141447227</v>
      </c>
      <c r="EL26">
        <f t="shared" si="32"/>
        <v>4.229524738240567</v>
      </c>
      <c r="EM26">
        <f t="shared" si="33"/>
        <v>5.1857766452730809</v>
      </c>
      <c r="EN26">
        <f t="shared" si="34"/>
        <v>4.3881012605522391</v>
      </c>
      <c r="EO26">
        <f>AVERAGE(EE26:EG26)</f>
        <v>3.2889562631986622</v>
      </c>
      <c r="EQ26" t="s">
        <v>201</v>
      </c>
      <c r="ER26">
        <f t="shared" si="95"/>
        <v>0.4102805240804685</v>
      </c>
      <c r="ES26">
        <f t="shared" si="37"/>
        <v>0.29752221415420882</v>
      </c>
      <c r="ET26">
        <f t="shared" si="38"/>
        <v>0.35094643522127772</v>
      </c>
      <c r="EU26">
        <f t="shared" si="39"/>
        <v>0.37207946578017748</v>
      </c>
      <c r="EV26">
        <f>_xlfn.STDEV.S(EB26:ED26)</f>
        <v>0.4961534670741598</v>
      </c>
      <c r="EW26">
        <f>_xlfn.STDEV.S(EE26:EG26)</f>
        <v>0.5307926245296557</v>
      </c>
    </row>
    <row r="27" spans="1:153" x14ac:dyDescent="0.25">
      <c r="A27" t="s">
        <v>156</v>
      </c>
      <c r="B27">
        <v>864.57659999999998</v>
      </c>
      <c r="C27" t="s">
        <v>200</v>
      </c>
      <c r="D27" t="s">
        <v>152</v>
      </c>
      <c r="E27" t="s">
        <v>201</v>
      </c>
      <c r="F27">
        <v>0</v>
      </c>
      <c r="G27">
        <v>0</v>
      </c>
      <c r="H27">
        <v>957474.3</v>
      </c>
      <c r="I27">
        <v>537286.5</v>
      </c>
      <c r="J27">
        <v>827726.8</v>
      </c>
      <c r="K27">
        <v>595358.4</v>
      </c>
      <c r="L27">
        <v>969581.7</v>
      </c>
      <c r="M27">
        <v>510392.4</v>
      </c>
      <c r="N27">
        <v>1037934.6</v>
      </c>
      <c r="O27">
        <v>1282952.2</v>
      </c>
      <c r="P27">
        <v>1539444.6</v>
      </c>
      <c r="Q27">
        <v>962722.8</v>
      </c>
      <c r="R27">
        <v>1516571.5</v>
      </c>
      <c r="S27">
        <v>1108111.3</v>
      </c>
      <c r="T27">
        <v>1213087.5</v>
      </c>
      <c r="U27">
        <v>1076157.3999999999</v>
      </c>
      <c r="V27">
        <v>1287731</v>
      </c>
      <c r="W27">
        <v>1164971.1000000001</v>
      </c>
      <c r="X27">
        <v>981512.4</v>
      </c>
      <c r="Y27">
        <v>1771084.7</v>
      </c>
      <c r="Z27">
        <v>1866964.1</v>
      </c>
      <c r="AA27">
        <v>1356517.1</v>
      </c>
      <c r="AB27">
        <v>2290677.2999999998</v>
      </c>
      <c r="AC27">
        <v>1936546.1</v>
      </c>
      <c r="AD27">
        <v>2301147.1</v>
      </c>
      <c r="AE27">
        <v>1929517.1</v>
      </c>
      <c r="AF27">
        <v>1672698.9</v>
      </c>
      <c r="AG27">
        <v>1597618.3</v>
      </c>
      <c r="AH27">
        <v>1006936.3</v>
      </c>
      <c r="AI27">
        <v>1210066.3</v>
      </c>
      <c r="AJ27">
        <v>917515</v>
      </c>
      <c r="AK27">
        <v>443125.2</v>
      </c>
      <c r="AL27">
        <v>1391333.7</v>
      </c>
      <c r="AM27">
        <v>1245655.3</v>
      </c>
      <c r="AN27">
        <v>1134157.8999999999</v>
      </c>
      <c r="AO27">
        <v>439149.1</v>
      </c>
      <c r="AP27">
        <v>647963.69999999995</v>
      </c>
      <c r="AQ27">
        <v>874649.4</v>
      </c>
      <c r="AS27" t="s">
        <v>218</v>
      </c>
      <c r="AT27">
        <f>H28/H$4*40*2</f>
        <v>34.626924260958376</v>
      </c>
      <c r="AU27">
        <f>I28/I$4*40*2</f>
        <v>33.327044358471568</v>
      </c>
      <c r="AV27">
        <f t="shared" si="70"/>
        <v>46.04785502666796</v>
      </c>
      <c r="AW27">
        <f t="shared" si="71"/>
        <v>42.885736547134378</v>
      </c>
      <c r="AX27">
        <f t="shared" si="120"/>
        <v>15.687286918212113</v>
      </c>
      <c r="AY27">
        <f t="shared" si="120"/>
        <v>14.633086941594867</v>
      </c>
      <c r="AZ27">
        <f t="shared" si="120"/>
        <v>26.234206356580039</v>
      </c>
      <c r="BA27">
        <f t="shared" si="120"/>
        <v>25.733356183808823</v>
      </c>
      <c r="BB27">
        <f t="shared" si="117"/>
        <v>36.316108838432839</v>
      </c>
      <c r="BC27">
        <f t="shared" si="117"/>
        <v>35.15905993851981</v>
      </c>
      <c r="BD27">
        <f>R28/R$4*40*2</f>
        <v>46.410077707010522</v>
      </c>
      <c r="BE27">
        <f t="shared" si="118"/>
        <v>46.196470006846724</v>
      </c>
      <c r="BF27">
        <f t="shared" si="118"/>
        <v>38.875907654574782</v>
      </c>
      <c r="BG27">
        <f t="shared" si="118"/>
        <v>36.109500282458541</v>
      </c>
      <c r="BH27">
        <f t="shared" si="118"/>
        <v>20.969258278389855</v>
      </c>
      <c r="BI27">
        <f t="shared" si="118"/>
        <v>20.515001742989107</v>
      </c>
      <c r="BJ27">
        <f t="shared" si="118"/>
        <v>34.863201601542229</v>
      </c>
      <c r="BK27">
        <f t="shared" si="118"/>
        <v>37.641593436057256</v>
      </c>
      <c r="BL27">
        <f t="shared" si="118"/>
        <v>39.266261976089318</v>
      </c>
      <c r="BM27">
        <f>AA28/AA$4*40*2</f>
        <v>37.202186289103778</v>
      </c>
      <c r="BN27">
        <f t="shared" si="119"/>
        <v>48.034827757921697</v>
      </c>
      <c r="BO27">
        <f t="shared" si="119"/>
        <v>48.325977513422529</v>
      </c>
      <c r="BP27">
        <f t="shared" si="119"/>
        <v>46.551278869372005</v>
      </c>
      <c r="BQ27">
        <f t="shared" si="119"/>
        <v>46.591250533173053</v>
      </c>
      <c r="BR27">
        <f t="shared" si="121"/>
        <v>53.486727372451604</v>
      </c>
      <c r="BS27">
        <f t="shared" si="121"/>
        <v>51.303431720702619</v>
      </c>
      <c r="BT27">
        <f t="shared" si="121"/>
        <v>38.105394942979991</v>
      </c>
      <c r="BU27">
        <f t="shared" si="121"/>
        <v>38.181649555352699</v>
      </c>
      <c r="BV27">
        <f t="shared" si="66"/>
        <v>15.098531962323239</v>
      </c>
      <c r="BW27">
        <f t="shared" si="67"/>
        <v>15.045892255882992</v>
      </c>
      <c r="BX27">
        <f t="shared" si="122"/>
        <v>28.505213027540957</v>
      </c>
      <c r="BY27">
        <f t="shared" si="122"/>
        <v>28.544362743426301</v>
      </c>
      <c r="BZ27">
        <f t="shared" si="122"/>
        <v>44.822923344944307</v>
      </c>
      <c r="CA27">
        <f t="shared" si="122"/>
        <v>44.44728881187217</v>
      </c>
      <c r="CB27">
        <f t="shared" si="122"/>
        <v>34.547031607404328</v>
      </c>
      <c r="CC27">
        <f t="shared" si="122"/>
        <v>37.706953769654326</v>
      </c>
      <c r="CE27" t="s">
        <v>218</v>
      </c>
      <c r="CF27">
        <f t="shared" si="78"/>
        <v>33.976984309714972</v>
      </c>
      <c r="CG27">
        <f t="shared" si="79"/>
        <v>44.466795786901173</v>
      </c>
      <c r="CH27">
        <f>AVERAGE(AX27:AY27)</f>
        <v>15.160186929903489</v>
      </c>
      <c r="CI27">
        <f>AVERAGE(AZ27:BA27)</f>
        <v>25.983781270194431</v>
      </c>
      <c r="CJ27">
        <f t="shared" si="82"/>
        <v>35.737584388476321</v>
      </c>
      <c r="CK27">
        <f t="shared" si="83"/>
        <v>46.303273856928627</v>
      </c>
      <c r="CL27">
        <f t="shared" si="9"/>
        <v>37.492703968516665</v>
      </c>
      <c r="CM27">
        <f t="shared" si="10"/>
        <v>20.742130010689479</v>
      </c>
      <c r="CN27">
        <f t="shared" si="11"/>
        <v>36.252397518799739</v>
      </c>
      <c r="CO27">
        <f t="shared" si="12"/>
        <v>38.234224132596552</v>
      </c>
      <c r="CP27">
        <f t="shared" si="13"/>
        <v>48.18040263567211</v>
      </c>
      <c r="CQ27">
        <f t="shared" si="14"/>
        <v>46.571264701272526</v>
      </c>
      <c r="CR27">
        <f>AVERAGE(BR27:BS27)</f>
        <v>52.395079546577108</v>
      </c>
      <c r="CS27">
        <f>AVERAGE(BT27:BU27)</f>
        <v>38.143522249166345</v>
      </c>
      <c r="CT27">
        <f t="shared" si="85"/>
        <v>15.072212109103116</v>
      </c>
      <c r="CU27">
        <f>AVERAGE(BX27:BY27)</f>
        <v>28.524787885483629</v>
      </c>
      <c r="CV27">
        <f>AVERAGE(BZ27:CA27)</f>
        <v>44.635106078408242</v>
      </c>
      <c r="CW27">
        <f>AVERAGE(CB27:CC27)</f>
        <v>36.126992688529327</v>
      </c>
      <c r="CY27" t="s">
        <v>218</v>
      </c>
      <c r="CZ27">
        <f t="shared" si="18"/>
        <v>31.20132234217321</v>
      </c>
      <c r="DA27">
        <f t="shared" si="89"/>
        <v>36.008213171866458</v>
      </c>
      <c r="DB27">
        <f t="shared" si="20"/>
        <v>31.495743832668627</v>
      </c>
      <c r="DC27">
        <f t="shared" si="21"/>
        <v>44.328630489847058</v>
      </c>
      <c r="DD27">
        <f t="shared" si="22"/>
        <v>35.20360463494886</v>
      </c>
      <c r="DE27">
        <f>AVERAGE(CU27:CW27)</f>
        <v>36.428962217473732</v>
      </c>
      <c r="DG27" t="s">
        <v>218</v>
      </c>
      <c r="DH27">
        <f t="shared" si="91"/>
        <v>14.849160083749092</v>
      </c>
      <c r="DI27">
        <f t="shared" si="92"/>
        <v>10.16244924707553</v>
      </c>
      <c r="DJ27">
        <f t="shared" si="26"/>
        <v>9.3335281483744499</v>
      </c>
      <c r="DK27">
        <f t="shared" si="27"/>
        <v>5.3388831096449865</v>
      </c>
      <c r="DL27">
        <f>_xlfn.STDEV.S(CR27:CT27)</f>
        <v>18.834315626605687</v>
      </c>
      <c r="DM27">
        <f>_xlfn.STDEV.S(CU27:CW27)</f>
        <v>8.0594030341351814</v>
      </c>
      <c r="DO27" t="s">
        <v>218</v>
      </c>
      <c r="DP27">
        <f t="shared" si="41"/>
        <v>0.82262943181287551</v>
      </c>
      <c r="DQ27">
        <f t="shared" si="98"/>
        <v>1.0766339061044237</v>
      </c>
      <c r="DR27">
        <f t="shared" si="99"/>
        <v>0.63453030315491354</v>
      </c>
      <c r="DS27">
        <f t="shared" si="100"/>
        <v>0.81195594283014128</v>
      </c>
      <c r="DT27">
        <f t="shared" si="101"/>
        <v>0.97363116344929368</v>
      </c>
      <c r="DU27">
        <f t="shared" si="102"/>
        <v>0.97776615739766704</v>
      </c>
      <c r="DV27">
        <f t="shared" si="103"/>
        <v>0.78616844115251661</v>
      </c>
      <c r="DW27">
        <f t="shared" si="104"/>
        <v>0.64778009892092392</v>
      </c>
      <c r="DX27">
        <f t="shared" si="105"/>
        <v>0.85072564702702136</v>
      </c>
      <c r="DY27">
        <f t="shared" si="106"/>
        <v>0.97057352412582887</v>
      </c>
      <c r="DZ27">
        <f t="shared" si="107"/>
        <v>1.0574689168614178</v>
      </c>
      <c r="EA27">
        <f t="shared" si="108"/>
        <v>0.97927833129526087</v>
      </c>
      <c r="EB27">
        <f t="shared" si="109"/>
        <v>1.0719117250318753</v>
      </c>
      <c r="EC27">
        <f t="shared" si="110"/>
        <v>1.1740767883573027</v>
      </c>
      <c r="ED27">
        <f t="shared" si="111"/>
        <v>0.56501421276879316</v>
      </c>
      <c r="EE27">
        <f t="shared" si="112"/>
        <v>0.84206985562029291</v>
      </c>
      <c r="EF27">
        <f t="shared" si="113"/>
        <v>0.839963739110832</v>
      </c>
      <c r="EG27">
        <f t="shared" si="114"/>
        <v>0.61163537961578751</v>
      </c>
      <c r="EI27" t="s">
        <v>218</v>
      </c>
      <c r="EJ27">
        <f t="shared" si="30"/>
        <v>0.84459788035740424</v>
      </c>
      <c r="EK27">
        <f t="shared" si="31"/>
        <v>0.921117754559034</v>
      </c>
      <c r="EL27">
        <f t="shared" si="32"/>
        <v>0.76155806236682067</v>
      </c>
      <c r="EM27">
        <f t="shared" si="33"/>
        <v>1.0024402574275026</v>
      </c>
      <c r="EN27">
        <f t="shared" si="34"/>
        <v>0.93700090871932373</v>
      </c>
      <c r="EO27">
        <f>AVERAGE(EE27:EG27)</f>
        <v>0.76455632478230406</v>
      </c>
      <c r="EQ27" t="s">
        <v>218</v>
      </c>
      <c r="ER27">
        <f t="shared" si="95"/>
        <v>0.22186901199542164</v>
      </c>
      <c r="ES27">
        <f t="shared" si="37"/>
        <v>9.4559507182984698E-2</v>
      </c>
      <c r="ET27">
        <f t="shared" si="38"/>
        <v>0.10368691784406822</v>
      </c>
      <c r="EU27">
        <f t="shared" si="39"/>
        <v>4.7854555021279027E-2</v>
      </c>
      <c r="EV27">
        <f>_xlfn.STDEV.S(EB27:ED27)</f>
        <v>0.32617480208350902</v>
      </c>
      <c r="EW27">
        <f>_xlfn.STDEV.S(EE27:EG27)</f>
        <v>0.13243760997033124</v>
      </c>
    </row>
    <row r="28" spans="1:153" x14ac:dyDescent="0.25">
      <c r="A28" t="s">
        <v>156</v>
      </c>
      <c r="B28">
        <v>892.60919999999999</v>
      </c>
      <c r="C28" t="s">
        <v>216</v>
      </c>
      <c r="D28" t="s">
        <v>217</v>
      </c>
      <c r="E28" t="s">
        <v>218</v>
      </c>
      <c r="F28">
        <v>0</v>
      </c>
      <c r="G28">
        <v>0</v>
      </c>
      <c r="H28">
        <v>212587.5</v>
      </c>
      <c r="I28">
        <v>129699.9</v>
      </c>
      <c r="J28">
        <v>202813</v>
      </c>
      <c r="K28">
        <v>153979.20000000001</v>
      </c>
      <c r="L28">
        <v>168379.2</v>
      </c>
      <c r="M28">
        <v>92224.5</v>
      </c>
      <c r="N28">
        <v>207539.20000000001</v>
      </c>
      <c r="O28">
        <v>275722.2</v>
      </c>
      <c r="P28">
        <v>338297.9</v>
      </c>
      <c r="Q28">
        <v>212180.4</v>
      </c>
      <c r="R28">
        <v>373658.5</v>
      </c>
      <c r="S28">
        <v>283130.59999999998</v>
      </c>
      <c r="T28">
        <v>229200.3</v>
      </c>
      <c r="U28">
        <v>202466.6</v>
      </c>
      <c r="V28">
        <v>213287.5</v>
      </c>
      <c r="W28">
        <v>192807.5</v>
      </c>
      <c r="X28">
        <v>184553.5</v>
      </c>
      <c r="Y28">
        <v>321757</v>
      </c>
      <c r="Z28">
        <v>379686.2</v>
      </c>
      <c r="AA28">
        <v>266004.7</v>
      </c>
      <c r="AB28">
        <v>435279</v>
      </c>
      <c r="AC28">
        <v>364649.1</v>
      </c>
      <c r="AD28">
        <v>434679.2</v>
      </c>
      <c r="AE28">
        <v>375481.8</v>
      </c>
      <c r="AF28">
        <v>412742.5</v>
      </c>
      <c r="AG28">
        <v>382211.4</v>
      </c>
      <c r="AH28">
        <v>252167.5</v>
      </c>
      <c r="AI28">
        <v>280975.8</v>
      </c>
      <c r="AJ28">
        <v>126479.1</v>
      </c>
      <c r="AK28">
        <v>68363.399999999994</v>
      </c>
      <c r="AL28">
        <v>305439.7</v>
      </c>
      <c r="AM28">
        <v>277254</v>
      </c>
      <c r="AN28">
        <v>284462.8</v>
      </c>
      <c r="AO28">
        <v>112857.5</v>
      </c>
      <c r="AP28">
        <v>145425.60000000001</v>
      </c>
      <c r="AQ28">
        <v>193142.7</v>
      </c>
      <c r="AS28" t="s">
        <v>215</v>
      </c>
      <c r="AT28">
        <f>H29/H$4*40*2</f>
        <v>9.0511078498282398</v>
      </c>
      <c r="AU28">
        <f>I29/I$4*40*2</f>
        <v>4.8945054980350964</v>
      </c>
      <c r="AV28">
        <f t="shared" si="70"/>
        <v>14.451152073340358</v>
      </c>
      <c r="AW28">
        <f t="shared" si="71"/>
        <v>12.032104588488497</v>
      </c>
      <c r="AX28">
        <f t="shared" si="120"/>
        <v>4.1721878444609946</v>
      </c>
      <c r="AY28">
        <f t="shared" si="120"/>
        <v>2.5008473868651766</v>
      </c>
      <c r="AZ28">
        <f t="shared" si="120"/>
        <v>6.8585763015238888</v>
      </c>
      <c r="BA28">
        <f t="shared" si="120"/>
        <v>6.3680868610504815</v>
      </c>
      <c r="BB28">
        <f t="shared" si="117"/>
        <v>10.395156176071421</v>
      </c>
      <c r="BC28">
        <f t="shared" si="117"/>
        <v>10.387644972541874</v>
      </c>
      <c r="BD28">
        <f>R29/R$4*40*2</f>
        <v>11.041161535906985</v>
      </c>
      <c r="BE28">
        <f t="shared" si="118"/>
        <v>11.367394584901822</v>
      </c>
      <c r="BF28">
        <f t="shared" si="118"/>
        <v>21.447074049008684</v>
      </c>
      <c r="BG28">
        <f t="shared" si="118"/>
        <v>21.559911307571269</v>
      </c>
      <c r="BH28">
        <f t="shared" si="118"/>
        <v>7.8819439238554034</v>
      </c>
      <c r="BI28">
        <f t="shared" si="118"/>
        <v>7.8659841544268385</v>
      </c>
      <c r="BJ28">
        <f t="shared" si="118"/>
        <v>14.400505511558901</v>
      </c>
      <c r="BK28">
        <f t="shared" si="118"/>
        <v>15.732474994987808</v>
      </c>
      <c r="BL28">
        <f t="shared" si="118"/>
        <v>13.153641685180585</v>
      </c>
      <c r="BM28">
        <f>AA29/AA$4*40*2</f>
        <v>12.559739659224904</v>
      </c>
      <c r="BN28">
        <f t="shared" si="119"/>
        <v>19.581366156324876</v>
      </c>
      <c r="BO28">
        <f t="shared" si="119"/>
        <v>19.774180028460247</v>
      </c>
      <c r="BP28">
        <f t="shared" si="119"/>
        <v>18.894105230522584</v>
      </c>
      <c r="BQ28">
        <f t="shared" si="119"/>
        <v>18.189435805963782</v>
      </c>
      <c r="BR28">
        <f t="shared" si="121"/>
        <v>14.254501017432586</v>
      </c>
      <c r="BS28">
        <f t="shared" si="121"/>
        <v>13.477326307845301</v>
      </c>
      <c r="BT28">
        <f t="shared" si="121"/>
        <v>8.7922531207346442</v>
      </c>
      <c r="BU28">
        <f t="shared" si="121"/>
        <v>9.3780441362169533</v>
      </c>
      <c r="BV28">
        <f t="shared" si="66"/>
        <v>10.537962146261803</v>
      </c>
      <c r="BW28">
        <f t="shared" si="67"/>
        <v>4.0879610512123072</v>
      </c>
      <c r="BX28">
        <f t="shared" si="122"/>
        <v>7.0749720782746213</v>
      </c>
      <c r="BY28">
        <f t="shared" si="122"/>
        <v>7.4207271552195078</v>
      </c>
      <c r="BZ28">
        <f t="shared" si="122"/>
        <v>10.012150649140896</v>
      </c>
      <c r="CA28">
        <f t="shared" si="122"/>
        <v>9.5915089068357524</v>
      </c>
      <c r="CB28">
        <f t="shared" si="122"/>
        <v>10.557510295917238</v>
      </c>
      <c r="CC28">
        <f t="shared" si="122"/>
        <v>8.1448536677206569</v>
      </c>
      <c r="CE28" t="s">
        <v>215</v>
      </c>
      <c r="CF28">
        <f t="shared" si="78"/>
        <v>6.9728066739316681</v>
      </c>
      <c r="CG28">
        <f t="shared" si="79"/>
        <v>13.241628330914427</v>
      </c>
      <c r="CH28">
        <f>AVERAGE(AX28:AY28)</f>
        <v>3.3365176156630856</v>
      </c>
      <c r="CI28">
        <f>AVERAGE(AZ28:BA28)</f>
        <v>6.6133315812871851</v>
      </c>
      <c r="CJ28">
        <f t="shared" si="82"/>
        <v>10.391400574306648</v>
      </c>
      <c r="CK28">
        <f t="shared" si="83"/>
        <v>11.204278060404404</v>
      </c>
      <c r="CL28">
        <f t="shared" si="9"/>
        <v>21.503492678289977</v>
      </c>
      <c r="CM28">
        <f t="shared" si="10"/>
        <v>7.8739640391411214</v>
      </c>
      <c r="CN28">
        <f t="shared" si="11"/>
        <v>15.066490253273354</v>
      </c>
      <c r="CO28">
        <f t="shared" si="12"/>
        <v>12.856690672202745</v>
      </c>
      <c r="CP28">
        <f t="shared" si="13"/>
        <v>19.677773092392563</v>
      </c>
      <c r="CQ28">
        <f t="shared" si="14"/>
        <v>18.541770518243183</v>
      </c>
      <c r="CR28">
        <f>AVERAGE(BR28:BS28)</f>
        <v>13.865913662638944</v>
      </c>
      <c r="CS28">
        <f>AVERAGE(BT28:BU28)</f>
        <v>9.0851486284757996</v>
      </c>
      <c r="CT28">
        <f t="shared" si="85"/>
        <v>7.3129615987370551</v>
      </c>
      <c r="CU28">
        <f>AVERAGE(BX28:BY28)</f>
        <v>7.2478496167470645</v>
      </c>
      <c r="CV28">
        <f>AVERAGE(BZ28:CA28)</f>
        <v>9.8018297779883241</v>
      </c>
      <c r="CW28">
        <f>AVERAGE(CB28:CC28)</f>
        <v>9.3511819818189466</v>
      </c>
      <c r="CY28" t="s">
        <v>215</v>
      </c>
      <c r="CZ28">
        <f t="shared" si="18"/>
        <v>7.8503175401697263</v>
      </c>
      <c r="DA28">
        <f t="shared" si="89"/>
        <v>9.4030034053327451</v>
      </c>
      <c r="DB28">
        <f t="shared" si="20"/>
        <v>14.814648990234817</v>
      </c>
      <c r="DC28">
        <f t="shared" si="21"/>
        <v>17.025411427612831</v>
      </c>
      <c r="DD28">
        <f t="shared" si="22"/>
        <v>10.088007963283934</v>
      </c>
      <c r="DE28">
        <f>AVERAGE(CU28:CW28)</f>
        <v>8.8002871255181123</v>
      </c>
      <c r="DG28" t="s">
        <v>215</v>
      </c>
      <c r="DH28">
        <f t="shared" si="91"/>
        <v>5.0105212863155399</v>
      </c>
      <c r="DI28">
        <f t="shared" si="92"/>
        <v>2.4498763471360072</v>
      </c>
      <c r="DJ28">
        <f t="shared" si="26"/>
        <v>6.8182534968767037</v>
      </c>
      <c r="DK28">
        <f t="shared" si="27"/>
        <v>3.6546272059621425</v>
      </c>
      <c r="DL28">
        <f>_xlfn.STDEV.S(CR28:CT28)</f>
        <v>3.389629820792802</v>
      </c>
      <c r="DM28">
        <f>_xlfn.STDEV.S(CU28:CW28)</f>
        <v>1.3632012041615533</v>
      </c>
      <c r="DO28" t="s">
        <v>215</v>
      </c>
      <c r="DP28">
        <f t="shared" si="41"/>
        <v>0.16882122144893658</v>
      </c>
      <c r="DQ28">
        <f t="shared" si="98"/>
        <v>0.32060745058889495</v>
      </c>
      <c r="DR28">
        <f t="shared" si="99"/>
        <v>0.13965009428560421</v>
      </c>
      <c r="DS28">
        <f t="shared" si="100"/>
        <v>0.20665713829310592</v>
      </c>
      <c r="DT28">
        <f t="shared" si="101"/>
        <v>0.28310227465436133</v>
      </c>
      <c r="DU28">
        <f t="shared" si="102"/>
        <v>0.23659588173801052</v>
      </c>
      <c r="DV28">
        <f t="shared" si="103"/>
        <v>0.45089752215315126</v>
      </c>
      <c r="DW28">
        <f t="shared" si="104"/>
        <v>0.2459051795329619</v>
      </c>
      <c r="DX28">
        <f t="shared" si="105"/>
        <v>0.35356143445396743</v>
      </c>
      <c r="DY28">
        <f t="shared" si="106"/>
        <v>0.3263663342831396</v>
      </c>
      <c r="DZ28">
        <f t="shared" si="107"/>
        <v>0.43188998555297847</v>
      </c>
      <c r="EA28">
        <f t="shared" si="108"/>
        <v>0.38988750270869732</v>
      </c>
      <c r="EB28">
        <f t="shared" si="109"/>
        <v>0.28367235171481547</v>
      </c>
      <c r="EC28">
        <f t="shared" si="110"/>
        <v>0.27964544159795696</v>
      </c>
      <c r="ED28">
        <f t="shared" si="111"/>
        <v>0.27414205763620358</v>
      </c>
      <c r="EE28">
        <f t="shared" si="112"/>
        <v>0.21396112408736737</v>
      </c>
      <c r="EF28">
        <f t="shared" si="113"/>
        <v>0.18445529346304573</v>
      </c>
      <c r="EG28">
        <f t="shared" si="114"/>
        <v>0.15831690699021689</v>
      </c>
      <c r="EI28" t="s">
        <v>215</v>
      </c>
      <c r="EJ28">
        <f t="shared" si="30"/>
        <v>0.2096929221078119</v>
      </c>
      <c r="EK28">
        <f t="shared" si="31"/>
        <v>0.24211843156182591</v>
      </c>
      <c r="EL28">
        <f t="shared" si="32"/>
        <v>0.35012137871336019</v>
      </c>
      <c r="EM28">
        <f t="shared" si="33"/>
        <v>0.38271460751493852</v>
      </c>
      <c r="EN28">
        <f t="shared" si="34"/>
        <v>0.27915328364965869</v>
      </c>
      <c r="EO28">
        <f>AVERAGE(EE28:EG28)</f>
        <v>0.18557777484687668</v>
      </c>
      <c r="EQ28" t="s">
        <v>215</v>
      </c>
      <c r="ER28">
        <f t="shared" si="95"/>
        <v>9.7155870312249037E-2</v>
      </c>
      <c r="ES28">
        <f t="shared" si="37"/>
        <v>3.8520626107841606E-2</v>
      </c>
      <c r="ET28">
        <f t="shared" si="38"/>
        <v>0.10253945884805567</v>
      </c>
      <c r="EU28">
        <f t="shared" si="39"/>
        <v>5.3126246464672261E-2</v>
      </c>
      <c r="EV28">
        <f>_xlfn.STDEV.S(EB28:ED28)</f>
        <v>4.7841708676385182E-3</v>
      </c>
      <c r="EW28">
        <f>_xlfn.STDEV.S(EE28:EG28)</f>
        <v>2.7839085786560434E-2</v>
      </c>
    </row>
    <row r="29" spans="1:153" x14ac:dyDescent="0.25">
      <c r="A29" t="s">
        <v>156</v>
      </c>
      <c r="B29">
        <v>890.59370000000001</v>
      </c>
      <c r="C29" t="s">
        <v>213</v>
      </c>
      <c r="D29" t="s">
        <v>214</v>
      </c>
      <c r="E29" t="s">
        <v>215</v>
      </c>
      <c r="F29">
        <v>6218.5</v>
      </c>
      <c r="G29">
        <v>0</v>
      </c>
      <c r="H29">
        <v>55568.1</v>
      </c>
      <c r="I29">
        <v>19048.099999999999</v>
      </c>
      <c r="J29">
        <v>63648.6</v>
      </c>
      <c r="K29">
        <v>43200.7</v>
      </c>
      <c r="L29">
        <v>44782.1</v>
      </c>
      <c r="M29">
        <v>15761.5</v>
      </c>
      <c r="N29">
        <v>54258.3</v>
      </c>
      <c r="O29">
        <v>68231.399999999994</v>
      </c>
      <c r="P29">
        <v>96834.7</v>
      </c>
      <c r="Q29">
        <v>62688.1</v>
      </c>
      <c r="R29">
        <v>88895</v>
      </c>
      <c r="S29">
        <v>69668.899999999994</v>
      </c>
      <c r="T29">
        <v>126445.3</v>
      </c>
      <c r="U29">
        <v>120886.8</v>
      </c>
      <c r="V29">
        <v>80170.7</v>
      </c>
      <c r="W29">
        <v>73927.399999999994</v>
      </c>
      <c r="X29">
        <v>76231.199999999997</v>
      </c>
      <c r="Y29">
        <v>134479.79999999999</v>
      </c>
      <c r="Z29">
        <v>127189.5</v>
      </c>
      <c r="AA29">
        <v>89805.2</v>
      </c>
      <c r="AB29">
        <v>177441.2</v>
      </c>
      <c r="AC29">
        <v>149208.29999999999</v>
      </c>
      <c r="AD29">
        <v>176426.4</v>
      </c>
      <c r="AE29">
        <v>146589.79999999999</v>
      </c>
      <c r="AF29">
        <v>109998.1</v>
      </c>
      <c r="AG29">
        <v>100406.3</v>
      </c>
      <c r="AH29">
        <v>58183.9</v>
      </c>
      <c r="AI29">
        <v>69012.3</v>
      </c>
      <c r="AJ29">
        <v>88275.6</v>
      </c>
      <c r="AK29">
        <v>18574.3</v>
      </c>
      <c r="AL29">
        <v>75809.899999999994</v>
      </c>
      <c r="AM29">
        <v>72078.2</v>
      </c>
      <c r="AN29">
        <v>63540.800000000003</v>
      </c>
      <c r="AO29">
        <v>24354.1</v>
      </c>
      <c r="AP29">
        <v>44441.8</v>
      </c>
      <c r="AQ29">
        <v>41719.599999999999</v>
      </c>
    </row>
    <row r="30" spans="1:153" x14ac:dyDescent="0.25">
      <c r="A30" t="s">
        <v>0</v>
      </c>
      <c r="B30" t="s">
        <v>156</v>
      </c>
      <c r="CE30" t="s">
        <v>514</v>
      </c>
      <c r="CF30">
        <f t="shared" ref="CF30:DM30" si="123">SUM(CF6:CF28)</f>
        <v>2022.0263323221418</v>
      </c>
      <c r="CG30">
        <f t="shared" si="123"/>
        <v>2209.9380259771497</v>
      </c>
      <c r="CH30">
        <f t="shared" si="123"/>
        <v>1189.0096981072088</v>
      </c>
      <c r="CI30">
        <f t="shared" si="123"/>
        <v>1744.1844791045824</v>
      </c>
      <c r="CJ30">
        <f t="shared" si="123"/>
        <v>1950.6289308830062</v>
      </c>
      <c r="CK30">
        <f t="shared" si="123"/>
        <v>2521.9268882148422</v>
      </c>
      <c r="CL30">
        <f t="shared" si="123"/>
        <v>1916.8064265263833</v>
      </c>
      <c r="CM30">
        <f t="shared" si="123"/>
        <v>1605.6824909707161</v>
      </c>
      <c r="CN30">
        <f t="shared" si="123"/>
        <v>2170.5531162423772</v>
      </c>
      <c r="CO30">
        <f t="shared" si="123"/>
        <v>2097.3186735972909</v>
      </c>
      <c r="CP30">
        <f t="shared" si="123"/>
        <v>2412.7390649611912</v>
      </c>
      <c r="CQ30">
        <f t="shared" si="123"/>
        <v>2488.4273620492559</v>
      </c>
      <c r="CR30">
        <f t="shared" si="123"/>
        <v>2437.6212650310013</v>
      </c>
      <c r="CS30">
        <f t="shared" si="123"/>
        <v>1655.1737514394772</v>
      </c>
      <c r="CT30">
        <f t="shared" si="123"/>
        <v>1164.228397395912</v>
      </c>
      <c r="CU30">
        <f t="shared" si="123"/>
        <v>1842.2008619142316</v>
      </c>
      <c r="CV30">
        <f t="shared" si="123"/>
        <v>2987.1037214376147</v>
      </c>
      <c r="CW30">
        <f t="shared" si="123"/>
        <v>3255.4246990554293</v>
      </c>
      <c r="CX30">
        <f t="shared" si="123"/>
        <v>0</v>
      </c>
      <c r="CY30">
        <f t="shared" si="123"/>
        <v>0</v>
      </c>
      <c r="CZ30">
        <f t="shared" si="123"/>
        <v>1814.2332848353012</v>
      </c>
      <c r="DA30">
        <f t="shared" si="123"/>
        <v>2072.9462257493974</v>
      </c>
      <c r="DB30">
        <f t="shared" si="123"/>
        <v>1897.6806779131591</v>
      </c>
      <c r="DC30">
        <f t="shared" si="123"/>
        <v>2332.8283668692452</v>
      </c>
      <c r="DD30">
        <f t="shared" si="123"/>
        <v>1759.2710776325414</v>
      </c>
      <c r="DE30">
        <f t="shared" si="123"/>
        <v>2732.7958939985479</v>
      </c>
      <c r="DF30">
        <f t="shared" si="123"/>
        <v>0</v>
      </c>
      <c r="DG30">
        <f t="shared" si="123"/>
        <v>0</v>
      </c>
      <c r="DH30">
        <f t="shared" si="123"/>
        <v>585.2664351644122</v>
      </c>
      <c r="DI30">
        <f t="shared" si="123"/>
        <v>499.46242589916261</v>
      </c>
      <c r="DJ30">
        <f t="shared" si="123"/>
        <v>343.5951555630345</v>
      </c>
      <c r="DK30">
        <f t="shared" si="123"/>
        <v>225.19288308133932</v>
      </c>
      <c r="DL30">
        <f t="shared" si="123"/>
        <v>655.95747639093247</v>
      </c>
      <c r="DM30">
        <f t="shared" si="123"/>
        <v>738.8187439420368</v>
      </c>
    </row>
    <row r="32" spans="1:153" x14ac:dyDescent="0.25">
      <c r="CE32" t="s">
        <v>522</v>
      </c>
      <c r="CF32">
        <v>4130.2903829781471</v>
      </c>
      <c r="CG32">
        <v>4130.1686241514581</v>
      </c>
      <c r="CH32">
        <v>2389.198254918063</v>
      </c>
      <c r="CI32">
        <v>3200.1466951058646</v>
      </c>
      <c r="CJ32">
        <v>3670.5464790042661</v>
      </c>
      <c r="CK32">
        <v>4735.618379364365</v>
      </c>
      <c r="CL32">
        <v>4769.0421042025882</v>
      </c>
      <c r="CM32">
        <v>3202.032610332094</v>
      </c>
      <c r="CN32">
        <v>4261.3500187150539</v>
      </c>
      <c r="CO32">
        <v>3939.3434069853856</v>
      </c>
      <c r="CP32">
        <v>4556.2003636638519</v>
      </c>
      <c r="CQ32">
        <v>4755.6719282937838</v>
      </c>
      <c r="CR32">
        <v>4888.0032117401315</v>
      </c>
      <c r="CS32">
        <v>3248.809841691399</v>
      </c>
      <c r="CT32">
        <v>2667.5810569867463</v>
      </c>
      <c r="CU32">
        <v>3387.4609921134688</v>
      </c>
      <c r="CV32">
        <v>5313.9324949500833</v>
      </c>
      <c r="CW32">
        <v>5906.6224571939101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19"/>
  <sheetViews>
    <sheetView zoomScale="70" zoomScaleNormal="70" workbookViewId="0"/>
  </sheetViews>
  <sheetFormatPr baseColWidth="10" defaultColWidth="9.140625" defaultRowHeight="15" x14ac:dyDescent="0.25"/>
  <sheetData>
    <row r="3" spans="1:153" x14ac:dyDescent="0.25">
      <c r="A3" t="s">
        <v>0</v>
      </c>
      <c r="B3" t="s">
        <v>286</v>
      </c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286</v>
      </c>
      <c r="B4">
        <v>774.67470000000003</v>
      </c>
      <c r="C4" t="s">
        <v>287</v>
      </c>
      <c r="D4" t="s">
        <v>135</v>
      </c>
      <c r="E4" t="s">
        <v>288</v>
      </c>
      <c r="F4">
        <v>3136630.8</v>
      </c>
      <c r="G4">
        <v>0</v>
      </c>
      <c r="H4">
        <v>1390669</v>
      </c>
      <c r="I4">
        <v>878596.3</v>
      </c>
      <c r="J4">
        <v>1145647.5</v>
      </c>
      <c r="K4">
        <v>882666.6</v>
      </c>
      <c r="L4">
        <v>2097582.4</v>
      </c>
      <c r="M4">
        <v>1227067.3</v>
      </c>
      <c r="N4">
        <v>1978635.9</v>
      </c>
      <c r="O4">
        <v>2403515.5</v>
      </c>
      <c r="P4">
        <v>2016466.7</v>
      </c>
      <c r="Q4">
        <v>1340486.3999999999</v>
      </c>
      <c r="R4">
        <v>1869397.5</v>
      </c>
      <c r="S4">
        <v>1442227.4</v>
      </c>
      <c r="T4">
        <v>1870837.9</v>
      </c>
      <c r="U4">
        <v>1622936.2</v>
      </c>
      <c r="V4">
        <v>1789998.7</v>
      </c>
      <c r="W4">
        <v>1667895.6</v>
      </c>
      <c r="X4">
        <v>1293302.8999999999</v>
      </c>
      <c r="Y4">
        <v>2154873.5</v>
      </c>
      <c r="Z4">
        <v>2011413.8</v>
      </c>
      <c r="AA4">
        <v>1504767.8</v>
      </c>
      <c r="AB4">
        <v>1654375.8</v>
      </c>
      <c r="AC4">
        <v>1392274</v>
      </c>
      <c r="AD4">
        <v>2087849.2</v>
      </c>
      <c r="AE4">
        <v>1763304</v>
      </c>
      <c r="AF4">
        <v>1569888.3</v>
      </c>
      <c r="AG4">
        <v>1511015.9</v>
      </c>
      <c r="AH4">
        <v>1238146</v>
      </c>
      <c r="AI4">
        <v>1586241.9</v>
      </c>
      <c r="AJ4">
        <v>1853178</v>
      </c>
      <c r="AK4">
        <v>959965.2</v>
      </c>
      <c r="AL4">
        <v>2335915.7000000002</v>
      </c>
      <c r="AM4">
        <v>2128777.5</v>
      </c>
      <c r="AN4">
        <v>1493426.5</v>
      </c>
      <c r="AO4">
        <v>593790.9</v>
      </c>
      <c r="AP4">
        <v>757794.1</v>
      </c>
      <c r="AQ4">
        <v>954626.3</v>
      </c>
    </row>
    <row r="6" spans="1:153" x14ac:dyDescent="0.25">
      <c r="F6" s="2" t="s">
        <v>333</v>
      </c>
      <c r="G6" s="2" t="s">
        <v>333</v>
      </c>
      <c r="H6" s="2" t="s">
        <v>526</v>
      </c>
      <c r="I6" s="2" t="s">
        <v>527</v>
      </c>
      <c r="J6" s="2" t="s">
        <v>528</v>
      </c>
      <c r="K6" s="2" t="s">
        <v>529</v>
      </c>
      <c r="L6" s="2" t="s">
        <v>530</v>
      </c>
      <c r="M6" s="2" t="s">
        <v>531</v>
      </c>
      <c r="N6" s="2" t="s">
        <v>532</v>
      </c>
      <c r="O6" s="2" t="s">
        <v>533</v>
      </c>
      <c r="P6" s="2" t="s">
        <v>534</v>
      </c>
      <c r="Q6" s="2" t="s">
        <v>535</v>
      </c>
      <c r="R6" s="2" t="s">
        <v>536</v>
      </c>
      <c r="S6" s="2" t="s">
        <v>537</v>
      </c>
      <c r="T6" s="2" t="s">
        <v>538</v>
      </c>
      <c r="U6" s="2" t="s">
        <v>539</v>
      </c>
      <c r="V6" s="2" t="s">
        <v>540</v>
      </c>
      <c r="W6" s="2" t="s">
        <v>541</v>
      </c>
      <c r="X6" s="2" t="s">
        <v>542</v>
      </c>
      <c r="Y6" s="2" t="s">
        <v>543</v>
      </c>
      <c r="Z6" s="2" t="s">
        <v>544</v>
      </c>
      <c r="AA6" s="2" t="s">
        <v>545</v>
      </c>
      <c r="AB6" s="2" t="s">
        <v>546</v>
      </c>
      <c r="AC6" s="2" t="s">
        <v>547</v>
      </c>
      <c r="AD6" s="2" t="s">
        <v>548</v>
      </c>
      <c r="AE6" s="2" t="s">
        <v>549</v>
      </c>
      <c r="AF6" s="2" t="s">
        <v>550</v>
      </c>
      <c r="AG6" s="2" t="s">
        <v>551</v>
      </c>
      <c r="AH6" s="2" t="s">
        <v>552</v>
      </c>
      <c r="AI6" s="2" t="s">
        <v>553</v>
      </c>
      <c r="AJ6" s="2" t="s">
        <v>554</v>
      </c>
      <c r="AK6" s="2" t="s">
        <v>555</v>
      </c>
      <c r="AL6" s="2" t="s">
        <v>556</v>
      </c>
      <c r="AM6" s="2" t="s">
        <v>557</v>
      </c>
      <c r="AN6" s="2" t="s">
        <v>558</v>
      </c>
      <c r="AO6" s="2" t="s">
        <v>559</v>
      </c>
      <c r="AP6" s="2" t="s">
        <v>560</v>
      </c>
      <c r="AQ6" s="2" t="s">
        <v>561</v>
      </c>
      <c r="AT6" s="2" t="s">
        <v>526</v>
      </c>
      <c r="AU6" s="2" t="s">
        <v>527</v>
      </c>
      <c r="AV6" s="2" t="s">
        <v>528</v>
      </c>
      <c r="AW6" s="2" t="s">
        <v>529</v>
      </c>
      <c r="AX6" s="2" t="s">
        <v>530</v>
      </c>
      <c r="AY6" s="2" t="s">
        <v>531</v>
      </c>
      <c r="AZ6" s="2" t="s">
        <v>532</v>
      </c>
      <c r="BA6" s="2" t="s">
        <v>533</v>
      </c>
      <c r="BB6" s="2" t="s">
        <v>534</v>
      </c>
      <c r="BC6" s="2" t="s">
        <v>535</v>
      </c>
      <c r="BD6" s="2" t="s">
        <v>536</v>
      </c>
      <c r="BE6" s="2" t="s">
        <v>537</v>
      </c>
      <c r="BF6" s="2" t="s">
        <v>538</v>
      </c>
      <c r="BG6" s="2" t="s">
        <v>539</v>
      </c>
      <c r="BH6" s="2" t="s">
        <v>540</v>
      </c>
      <c r="BI6" s="2" t="s">
        <v>541</v>
      </c>
      <c r="BJ6" s="2" t="s">
        <v>542</v>
      </c>
      <c r="BK6" s="2" t="s">
        <v>543</v>
      </c>
      <c r="BL6" s="2" t="s">
        <v>544</v>
      </c>
      <c r="BM6" s="2" t="s">
        <v>545</v>
      </c>
      <c r="BN6" s="2" t="s">
        <v>546</v>
      </c>
      <c r="BO6" s="2" t="s">
        <v>547</v>
      </c>
      <c r="BP6" s="2" t="s">
        <v>548</v>
      </c>
      <c r="BQ6" s="2" t="s">
        <v>549</v>
      </c>
      <c r="BR6" s="2" t="s">
        <v>550</v>
      </c>
      <c r="BS6" s="2" t="s">
        <v>551</v>
      </c>
      <c r="BT6" s="2" t="s">
        <v>552</v>
      </c>
      <c r="BU6" s="2" t="s">
        <v>553</v>
      </c>
      <c r="BV6" s="2" t="s">
        <v>554</v>
      </c>
      <c r="BW6" s="2" t="s">
        <v>555</v>
      </c>
      <c r="BX6" s="2" t="s">
        <v>556</v>
      </c>
      <c r="BY6" s="2" t="s">
        <v>557</v>
      </c>
      <c r="BZ6" s="2" t="s">
        <v>558</v>
      </c>
      <c r="CA6" s="2" t="s">
        <v>559</v>
      </c>
      <c r="CB6" s="2" t="s">
        <v>560</v>
      </c>
      <c r="CC6" s="2" t="s">
        <v>561</v>
      </c>
      <c r="CD6" s="2"/>
      <c r="CE6" s="2"/>
      <c r="CF6" s="2" t="s">
        <v>523</v>
      </c>
      <c r="CG6" s="2" t="s">
        <v>524</v>
      </c>
      <c r="CH6" s="2" t="s">
        <v>525</v>
      </c>
      <c r="CI6" s="2" t="s">
        <v>562</v>
      </c>
      <c r="CJ6" s="2" t="s">
        <v>563</v>
      </c>
      <c r="CK6" s="2" t="s">
        <v>564</v>
      </c>
      <c r="CL6" s="2" t="s">
        <v>565</v>
      </c>
      <c r="CM6" s="2" t="s">
        <v>566</v>
      </c>
      <c r="CN6" s="2" t="s">
        <v>567</v>
      </c>
      <c r="CO6" s="2" t="s">
        <v>568</v>
      </c>
      <c r="CP6" s="2" t="s">
        <v>569</v>
      </c>
      <c r="CQ6" s="2" t="s">
        <v>570</v>
      </c>
      <c r="CR6" s="2" t="s">
        <v>571</v>
      </c>
      <c r="CS6" s="2" t="s">
        <v>572</v>
      </c>
      <c r="CT6" s="2" t="s">
        <v>573</v>
      </c>
      <c r="CU6" s="2" t="s">
        <v>574</v>
      </c>
      <c r="CV6" s="2" t="s">
        <v>575</v>
      </c>
      <c r="CW6" s="2" t="s">
        <v>576</v>
      </c>
      <c r="CX6" s="2"/>
      <c r="CY6" s="2"/>
      <c r="CZ6" s="3" t="s">
        <v>577</v>
      </c>
      <c r="DA6" s="3" t="s">
        <v>578</v>
      </c>
      <c r="DB6" s="3" t="s">
        <v>579</v>
      </c>
      <c r="DC6" s="3" t="s">
        <v>580</v>
      </c>
      <c r="DD6" s="3" t="s">
        <v>581</v>
      </c>
      <c r="DE6" s="3" t="s">
        <v>582</v>
      </c>
      <c r="DF6" s="2"/>
      <c r="DG6" s="2"/>
      <c r="DH6" s="3" t="s">
        <v>577</v>
      </c>
      <c r="DI6" s="3" t="s">
        <v>578</v>
      </c>
      <c r="DJ6" s="3" t="s">
        <v>579</v>
      </c>
      <c r="DK6" s="3" t="s">
        <v>580</v>
      </c>
      <c r="DL6" s="3" t="s">
        <v>581</v>
      </c>
      <c r="DM6" s="3" t="s">
        <v>582</v>
      </c>
      <c r="DN6" s="2"/>
      <c r="DO6" s="2"/>
      <c r="DP6" s="2" t="s">
        <v>523</v>
      </c>
      <c r="DQ6" s="2" t="s">
        <v>524</v>
      </c>
      <c r="DR6" s="2" t="s">
        <v>525</v>
      </c>
      <c r="DS6" s="2" t="s">
        <v>562</v>
      </c>
      <c r="DT6" s="2" t="s">
        <v>563</v>
      </c>
      <c r="DU6" s="2" t="s">
        <v>564</v>
      </c>
      <c r="DV6" s="2" t="s">
        <v>565</v>
      </c>
      <c r="DW6" s="2" t="s">
        <v>566</v>
      </c>
      <c r="DX6" s="2" t="s">
        <v>567</v>
      </c>
      <c r="DY6" s="2" t="s">
        <v>568</v>
      </c>
      <c r="DZ6" s="2" t="s">
        <v>569</v>
      </c>
      <c r="EA6" s="2" t="s">
        <v>570</v>
      </c>
      <c r="EB6" s="2" t="s">
        <v>571</v>
      </c>
      <c r="EC6" s="2" t="s">
        <v>572</v>
      </c>
      <c r="ED6" s="2" t="s">
        <v>573</v>
      </c>
      <c r="EE6" s="2" t="s">
        <v>574</v>
      </c>
      <c r="EF6" s="2" t="s">
        <v>575</v>
      </c>
      <c r="EG6" s="2" t="s">
        <v>576</v>
      </c>
      <c r="EH6" s="2"/>
      <c r="EI6" s="2"/>
      <c r="EJ6" s="3" t="s">
        <v>577</v>
      </c>
      <c r="EK6" s="3" t="s">
        <v>578</v>
      </c>
      <c r="EL6" s="3" t="s">
        <v>579</v>
      </c>
      <c r="EM6" s="3" t="s">
        <v>580</v>
      </c>
      <c r="EN6" s="3" t="s">
        <v>581</v>
      </c>
      <c r="EO6" s="3" t="s">
        <v>582</v>
      </c>
      <c r="EP6" s="2"/>
      <c r="EQ6" s="2"/>
      <c r="ER6" s="3" t="s">
        <v>577</v>
      </c>
      <c r="ES6" s="3" t="s">
        <v>578</v>
      </c>
      <c r="ET6" s="3" t="s">
        <v>579</v>
      </c>
      <c r="EU6" s="3" t="s">
        <v>580</v>
      </c>
      <c r="EV6" s="3" t="s">
        <v>581</v>
      </c>
      <c r="EW6" s="3" t="s">
        <v>582</v>
      </c>
    </row>
    <row r="7" spans="1:153" x14ac:dyDescent="0.25">
      <c r="A7" t="s">
        <v>249</v>
      </c>
      <c r="B7">
        <v>714.50819999999999</v>
      </c>
      <c r="C7" t="s">
        <v>252</v>
      </c>
      <c r="D7" t="s">
        <v>146</v>
      </c>
      <c r="E7" t="s">
        <v>253</v>
      </c>
      <c r="F7">
        <v>0</v>
      </c>
      <c r="G7">
        <v>0</v>
      </c>
      <c r="H7">
        <v>65717.600000000006</v>
      </c>
      <c r="I7">
        <v>34762.6</v>
      </c>
      <c r="J7">
        <v>31470.400000000001</v>
      </c>
      <c r="K7">
        <v>17473.3</v>
      </c>
      <c r="L7">
        <v>63858.8</v>
      </c>
      <c r="M7">
        <v>44264.6</v>
      </c>
      <c r="N7">
        <v>88452.6</v>
      </c>
      <c r="O7">
        <v>109791.5</v>
      </c>
      <c r="P7">
        <v>78708.100000000006</v>
      </c>
      <c r="Q7">
        <v>52566</v>
      </c>
      <c r="R7">
        <v>134249.70000000001</v>
      </c>
      <c r="S7">
        <v>105360.8</v>
      </c>
      <c r="T7">
        <v>113057.60000000001</v>
      </c>
      <c r="U7">
        <v>96018.3</v>
      </c>
      <c r="V7">
        <v>104270.9</v>
      </c>
      <c r="W7">
        <v>57064.7</v>
      </c>
      <c r="X7">
        <v>52351.199999999997</v>
      </c>
      <c r="Y7">
        <v>87034.4</v>
      </c>
      <c r="Z7">
        <v>76062.5</v>
      </c>
      <c r="AA7">
        <v>62579.4</v>
      </c>
      <c r="AB7">
        <v>61695.9</v>
      </c>
      <c r="AC7">
        <v>50523.9</v>
      </c>
      <c r="AD7">
        <v>97938.8</v>
      </c>
      <c r="AE7">
        <v>87567.9</v>
      </c>
      <c r="AF7">
        <v>73455.600000000006</v>
      </c>
      <c r="AG7">
        <v>67578.600000000006</v>
      </c>
      <c r="AH7">
        <v>37096.6</v>
      </c>
      <c r="AI7">
        <v>52098</v>
      </c>
      <c r="AJ7">
        <v>35534.9</v>
      </c>
      <c r="AK7">
        <v>1854.9</v>
      </c>
      <c r="AL7">
        <v>83182.399999999994</v>
      </c>
      <c r="AM7">
        <v>92070.399999999994</v>
      </c>
      <c r="AN7">
        <v>206314.4</v>
      </c>
      <c r="AO7">
        <v>78001.399999999994</v>
      </c>
      <c r="AP7">
        <v>130476.9</v>
      </c>
      <c r="AQ7">
        <v>169530</v>
      </c>
      <c r="AS7" t="s">
        <v>253</v>
      </c>
      <c r="AT7">
        <f t="shared" ref="AT7:BC8" si="0">H7/H$4*50*2</f>
        <v>4.7256104795605571</v>
      </c>
      <c r="AU7">
        <f t="shared" si="0"/>
        <v>3.9566066918333256</v>
      </c>
      <c r="AV7">
        <f t="shared" si="0"/>
        <v>2.7469531422187017</v>
      </c>
      <c r="AW7">
        <f t="shared" si="0"/>
        <v>1.9796036238371315</v>
      </c>
      <c r="AX7">
        <f t="shared" si="0"/>
        <v>3.0444000674300096</v>
      </c>
      <c r="AY7">
        <f t="shared" si="0"/>
        <v>3.6073490019659067</v>
      </c>
      <c r="AZ7">
        <f t="shared" si="0"/>
        <v>4.4703828531565621</v>
      </c>
      <c r="BA7">
        <f t="shared" si="0"/>
        <v>4.567954731309201</v>
      </c>
      <c r="BB7">
        <f t="shared" si="0"/>
        <v>3.9032680281801833</v>
      </c>
      <c r="BC7">
        <f t="shared" si="0"/>
        <v>3.9214124067204268</v>
      </c>
      <c r="BD7">
        <f t="shared" ref="BD7:BM8" si="1">R7/R$4*50*2</f>
        <v>7.1814421491416356</v>
      </c>
      <c r="BE7">
        <f t="shared" si="1"/>
        <v>7.3054221546477356</v>
      </c>
      <c r="BF7">
        <f t="shared" si="1"/>
        <v>6.0431531775147391</v>
      </c>
      <c r="BG7">
        <f t="shared" si="1"/>
        <v>5.9163323857093095</v>
      </c>
      <c r="BH7">
        <f t="shared" si="1"/>
        <v>5.8251941747220259</v>
      </c>
      <c r="BI7">
        <f t="shared" si="1"/>
        <v>3.4213592265607029</v>
      </c>
      <c r="BJ7">
        <f t="shared" si="1"/>
        <v>4.0478684459765768</v>
      </c>
      <c r="BK7">
        <f t="shared" si="1"/>
        <v>4.038956347089516</v>
      </c>
      <c r="BL7">
        <f t="shared" si="1"/>
        <v>3.7815441059418005</v>
      </c>
      <c r="BM7">
        <f t="shared" si="1"/>
        <v>4.1587413021464172</v>
      </c>
      <c r="BN7">
        <f t="shared" ref="BN7:BW8" si="2">AB7/AB$4*50*2</f>
        <v>3.7292554690415565</v>
      </c>
      <c r="BO7">
        <f t="shared" si="2"/>
        <v>3.6288762125845917</v>
      </c>
      <c r="BP7">
        <f t="shared" si="2"/>
        <v>4.6908943423691714</v>
      </c>
      <c r="BQ7">
        <f t="shared" si="2"/>
        <v>4.9661260905663456</v>
      </c>
      <c r="BR7">
        <f t="shared" si="2"/>
        <v>4.6790335337870861</v>
      </c>
      <c r="BS7">
        <f t="shared" si="2"/>
        <v>4.4723950290662069</v>
      </c>
      <c r="BT7">
        <f t="shared" si="2"/>
        <v>2.9961410043726668</v>
      </c>
      <c r="BU7">
        <f t="shared" si="2"/>
        <v>3.2843666530306632</v>
      </c>
      <c r="BV7">
        <f t="shared" si="2"/>
        <v>1.9175114317135213</v>
      </c>
      <c r="BW7">
        <f t="shared" si="2"/>
        <v>0.19322575443359824</v>
      </c>
      <c r="BX7">
        <f t="shared" ref="BX7:CC8" si="3">AL7/AL$4*50*2</f>
        <v>3.5610189186193657</v>
      </c>
      <c r="BY7">
        <f t="shared" si="3"/>
        <v>4.3250363177927236</v>
      </c>
      <c r="BZ7">
        <f t="shared" si="3"/>
        <v>13.814834543246688</v>
      </c>
      <c r="CA7">
        <f t="shared" si="3"/>
        <v>13.136173019829034</v>
      </c>
      <c r="CB7">
        <f t="shared" si="3"/>
        <v>17.217988369136155</v>
      </c>
      <c r="CC7">
        <f t="shared" si="3"/>
        <v>17.758781630047274</v>
      </c>
      <c r="CE7" t="s">
        <v>253</v>
      </c>
      <c r="CF7">
        <f t="shared" ref="CF7:CF14" si="4">AVERAGE(AT7:AU7)</f>
        <v>4.3411085856969418</v>
      </c>
      <c r="CG7">
        <f>AVERAGE(AV7:AW7)</f>
        <v>2.3632783830279167</v>
      </c>
      <c r="CH7">
        <f t="shared" ref="CH7:CH14" si="5">AVERAGE(AX7:AY7)</f>
        <v>3.3258745346979581</v>
      </c>
      <c r="CI7">
        <f t="shared" ref="CI7:CI15" si="6">AVERAGE(AZ7:BA7)</f>
        <v>4.5191687922328816</v>
      </c>
      <c r="CJ7">
        <f t="shared" ref="CJ7:CJ15" si="7">AVERAGE(BB7:BC7)</f>
        <v>3.9123402174503052</v>
      </c>
      <c r="CK7">
        <f t="shared" ref="CK7:CK15" si="8">AVERAGE(BD7:BE7)</f>
        <v>7.2434321518946856</v>
      </c>
      <c r="CL7">
        <f t="shared" ref="CL7:CL15" si="9">AVERAGE(BF7:BG7)</f>
        <v>5.9797427816120248</v>
      </c>
      <c r="CM7">
        <f t="shared" ref="CM7:CM15" si="10">AVERAGE(BH7:BI7)</f>
        <v>4.6232767006413642</v>
      </c>
      <c r="CN7">
        <f t="shared" ref="CN7:CN15" si="11">AVERAGE(BJ7:BK7)</f>
        <v>4.0434123965330464</v>
      </c>
      <c r="CO7">
        <f t="shared" ref="CO7:CO15" si="12">AVERAGE(BL7:BM7)</f>
        <v>3.9701427040441089</v>
      </c>
      <c r="CP7">
        <f t="shared" ref="CP7:CP15" si="13">AVERAGE(BN7:BO7)</f>
        <v>3.6790658408130739</v>
      </c>
      <c r="CQ7">
        <f t="shared" ref="CQ7:CQ15" si="14">AVERAGE(BP7:BQ7)</f>
        <v>4.8285102164677589</v>
      </c>
      <c r="CR7">
        <f t="shared" ref="CR7:CR15" si="15">AVERAGE(BR7:BS7)</f>
        <v>4.5757142814266469</v>
      </c>
      <c r="CS7">
        <f t="shared" ref="CS7:CS15" si="16">AVERAGE(BT7:BU7)</f>
        <v>3.140253828701665</v>
      </c>
      <c r="CT7">
        <f t="shared" ref="CT7:CT13" si="17">AVERAGE(BV7:BW7)</f>
        <v>1.0553685930735597</v>
      </c>
      <c r="CU7">
        <f t="shared" ref="CU7:CU15" si="18">AVERAGE(BX7:BY7)</f>
        <v>3.9430276182060444</v>
      </c>
      <c r="CV7">
        <f t="shared" ref="CV7:CV15" si="19">AVERAGE(BZ7:CA7)</f>
        <v>13.47550378153786</v>
      </c>
      <c r="CW7">
        <f t="shared" ref="CW7:CW15" si="20">AVERAGE(CB7:CC7)</f>
        <v>17.488384999591716</v>
      </c>
      <c r="CY7" t="s">
        <v>253</v>
      </c>
      <c r="CZ7">
        <f t="shared" ref="CZ7:CZ15" si="21">AVERAGE(CF7:CH7)</f>
        <v>3.3434205011409386</v>
      </c>
      <c r="DA7">
        <f t="shared" ref="DA7:DA15" si="22">AVERAGE(CI7:CK7)</f>
        <v>5.2249803871926241</v>
      </c>
      <c r="DB7">
        <f t="shared" ref="DB7:DB15" si="23">AVERAGE(CL7:CN7)</f>
        <v>4.8821439595954788</v>
      </c>
      <c r="DC7">
        <f t="shared" ref="DC7:DC15" si="24">AVERAGE(CO7:CQ7)</f>
        <v>4.1592395871083143</v>
      </c>
      <c r="DD7">
        <f t="shared" ref="DD7:DD15" si="25">AVERAGE(CR7:CT7)</f>
        <v>2.9237789010672905</v>
      </c>
      <c r="DE7">
        <f t="shared" ref="DE7:DE15" si="26">AVERAGE(CU7:CW7)</f>
        <v>11.63563879977854</v>
      </c>
      <c r="DG7" t="s">
        <v>253</v>
      </c>
      <c r="DH7">
        <f t="shared" ref="DH7:DH15" si="27">_xlfn.STDEV.S(CF7:CH7)</f>
        <v>0.98903183636891467</v>
      </c>
      <c r="DI7">
        <f t="shared" ref="DI7:DI15" si="28">_xlfn.STDEV.S(CI7:CK7)</f>
        <v>1.7741676568506195</v>
      </c>
      <c r="DJ7">
        <f t="shared" ref="DJ7:DJ15" si="29">_xlfn.STDEV.S(CL7:CN7)</f>
        <v>0.99378218607692892</v>
      </c>
      <c r="DK7">
        <f t="shared" ref="DK7:DK15" si="30">_xlfn.STDEV.S(CO7:CQ7)</f>
        <v>0.59759837396824833</v>
      </c>
      <c r="DL7">
        <f t="shared" ref="DL7:DL15" si="31">_xlfn.STDEV.S(CR7:CT7)</f>
        <v>1.7701283815297895</v>
      </c>
      <c r="DM7">
        <f t="shared" ref="DM7:DM15" si="32">_xlfn.STDEV.S(CU7:CW7)</f>
        <v>6.9575860764127784</v>
      </c>
      <c r="DO7" t="s">
        <v>253</v>
      </c>
      <c r="DP7">
        <f>CF7*100/CF$19</f>
        <v>0.1051041980870794</v>
      </c>
      <c r="DQ7">
        <f t="shared" ref="DQ7:EG15" si="33">CG7*100/CG$19</f>
        <v>5.7219900640581023E-2</v>
      </c>
      <c r="DR7">
        <f t="shared" si="33"/>
        <v>0.13920462765497954</v>
      </c>
      <c r="DS7">
        <f t="shared" si="33"/>
        <v>0.14121755103115302</v>
      </c>
      <c r="DT7">
        <f t="shared" si="33"/>
        <v>0.10658740435052691</v>
      </c>
      <c r="DU7">
        <f t="shared" si="33"/>
        <v>0.15295641607140925</v>
      </c>
      <c r="DV7">
        <f t="shared" si="33"/>
        <v>0.12538666363089015</v>
      </c>
      <c r="DW7">
        <f t="shared" si="33"/>
        <v>0.14438568444691349</v>
      </c>
      <c r="DX7">
        <f t="shared" si="33"/>
        <v>9.4885714122874998E-2</v>
      </c>
      <c r="DY7">
        <f t="shared" si="33"/>
        <v>0.10078183833895031</v>
      </c>
      <c r="DZ7">
        <f t="shared" si="33"/>
        <v>8.0748552459500855E-2</v>
      </c>
      <c r="EA7">
        <f t="shared" si="33"/>
        <v>0.10153160876679961</v>
      </c>
      <c r="EB7">
        <f t="shared" si="33"/>
        <v>9.3611114461557204E-2</v>
      </c>
      <c r="EC7">
        <f t="shared" si="33"/>
        <v>9.6658591352542275E-2</v>
      </c>
      <c r="ED7">
        <f t="shared" si="33"/>
        <v>3.9562756314729788E-2</v>
      </c>
      <c r="EE7">
        <f t="shared" si="33"/>
        <v>0.1164006796649768</v>
      </c>
      <c r="EF7">
        <f t="shared" si="33"/>
        <v>0.2535881627089514</v>
      </c>
      <c r="EG7">
        <f t="shared" si="33"/>
        <v>0.29608096888420415</v>
      </c>
      <c r="EI7" t="s">
        <v>253</v>
      </c>
      <c r="EJ7">
        <f t="shared" ref="EJ7:EJ15" si="34">AVERAGE(DP7:DR7)</f>
        <v>0.10050957546087998</v>
      </c>
      <c r="EK7">
        <f t="shared" ref="EK7:EK15" si="35">AVERAGE(DS7:DU7)</f>
        <v>0.13358712381769641</v>
      </c>
      <c r="EL7">
        <f t="shared" ref="EL7:EL15" si="36">AVERAGE(DV7:DX7)</f>
        <v>0.12155268740022622</v>
      </c>
      <c r="EM7">
        <f t="shared" ref="EM7:EM15" si="37">AVERAGE(DY7:EA7)</f>
        <v>9.4353999855083595E-2</v>
      </c>
      <c r="EN7">
        <f t="shared" ref="EN7:EN15" si="38">AVERAGE(EB7:ED7)</f>
        <v>7.6610820709609742E-2</v>
      </c>
      <c r="EO7">
        <f t="shared" ref="EO7:EO15" si="39">AVERAGE(EE7:EG7)</f>
        <v>0.22202327041937744</v>
      </c>
      <c r="EQ7" t="s">
        <v>253</v>
      </c>
      <c r="ER7">
        <f t="shared" ref="ER7:ER15" si="40">_xlfn.STDEV.S(DP7:DR7)</f>
        <v>4.1185031063655238E-2</v>
      </c>
      <c r="ES7">
        <f t="shared" ref="ES7:ES15" si="41">_xlfn.STDEV.S(DS7:DU7)</f>
        <v>2.4107859228635842E-2</v>
      </c>
      <c r="ET7">
        <f t="shared" ref="ET7:ET15" si="42">_xlfn.STDEV.S(DV7:DX7)</f>
        <v>2.4971709909878941E-2</v>
      </c>
      <c r="EU7">
        <f t="shared" ref="EU7:EU15" si="43">_xlfn.STDEV.S(DY7:EA7)</f>
        <v>1.1788625367238254E-2</v>
      </c>
      <c r="EV7">
        <f t="shared" ref="EV7:EV15" si="44">_xlfn.STDEV.S(EB7:ED7)</f>
        <v>3.2120726725988841E-2</v>
      </c>
      <c r="EW7">
        <f t="shared" ref="EW7:EW15" si="45">_xlfn.STDEV.S(EE7:EG7)</f>
        <v>9.3906913496374644E-2</v>
      </c>
    </row>
    <row r="8" spans="1:153" x14ac:dyDescent="0.25">
      <c r="A8" t="s">
        <v>249</v>
      </c>
      <c r="B8">
        <v>742.53989999999999</v>
      </c>
      <c r="C8" t="s">
        <v>259</v>
      </c>
      <c r="D8" t="s">
        <v>260</v>
      </c>
      <c r="E8" t="s">
        <v>261</v>
      </c>
      <c r="F8">
        <v>0</v>
      </c>
      <c r="G8">
        <v>0</v>
      </c>
      <c r="H8">
        <v>89728.4</v>
      </c>
      <c r="I8">
        <v>51458.1</v>
      </c>
      <c r="J8">
        <v>54983.3</v>
      </c>
      <c r="K8">
        <v>44792.800000000003</v>
      </c>
      <c r="L8">
        <v>94225.1</v>
      </c>
      <c r="M8">
        <v>53583.8</v>
      </c>
      <c r="N8">
        <v>107214.7</v>
      </c>
      <c r="O8">
        <v>133185.9</v>
      </c>
      <c r="P8">
        <v>126665.8</v>
      </c>
      <c r="Q8">
        <v>83907.7</v>
      </c>
      <c r="R8">
        <v>191328.5</v>
      </c>
      <c r="S8">
        <v>169192.7</v>
      </c>
      <c r="T8">
        <v>88142.8</v>
      </c>
      <c r="U8">
        <v>74463.3</v>
      </c>
      <c r="V8">
        <v>88744.8</v>
      </c>
      <c r="W8">
        <v>77693.600000000006</v>
      </c>
      <c r="X8">
        <v>80867.8</v>
      </c>
      <c r="Y8">
        <v>121682.6</v>
      </c>
      <c r="Z8">
        <v>101215.3</v>
      </c>
      <c r="AA8">
        <v>72268</v>
      </c>
      <c r="AB8">
        <v>85873.5</v>
      </c>
      <c r="AC8">
        <v>66644.100000000006</v>
      </c>
      <c r="AD8">
        <v>112231.8</v>
      </c>
      <c r="AE8">
        <v>93876.4</v>
      </c>
      <c r="AF8">
        <v>106725.6</v>
      </c>
      <c r="AG8">
        <v>94183.8</v>
      </c>
      <c r="AH8">
        <v>58620.1</v>
      </c>
      <c r="AI8">
        <v>78733.399999999994</v>
      </c>
      <c r="AJ8">
        <v>73251</v>
      </c>
      <c r="AK8">
        <v>26047.1</v>
      </c>
      <c r="AL8">
        <v>130702.5</v>
      </c>
      <c r="AM8">
        <v>111012.3</v>
      </c>
      <c r="AN8">
        <v>249400.9</v>
      </c>
      <c r="AO8">
        <v>102082</v>
      </c>
      <c r="AP8">
        <v>151512.79999999999</v>
      </c>
      <c r="AQ8">
        <v>190661.5</v>
      </c>
      <c r="AS8" t="s">
        <v>261</v>
      </c>
      <c r="AT8">
        <f t="shared" si="0"/>
        <v>6.4521751761202699</v>
      </c>
      <c r="AU8">
        <f t="shared" si="0"/>
        <v>5.8568537108567371</v>
      </c>
      <c r="AV8">
        <f t="shared" si="0"/>
        <v>4.7993209080454502</v>
      </c>
      <c r="AW8">
        <f t="shared" si="0"/>
        <v>5.074713374223065</v>
      </c>
      <c r="AX8">
        <f t="shared" si="0"/>
        <v>4.4920809785589357</v>
      </c>
      <c r="AY8">
        <f t="shared" si="0"/>
        <v>4.3668183481052756</v>
      </c>
      <c r="AZ8">
        <f t="shared" si="0"/>
        <v>5.4186169370524411</v>
      </c>
      <c r="BA8">
        <f t="shared" si="0"/>
        <v>5.5412956563001154</v>
      </c>
      <c r="BB8">
        <f t="shared" si="0"/>
        <v>6.2815716222836713</v>
      </c>
      <c r="BC8">
        <f t="shared" si="0"/>
        <v>6.2594965528930402</v>
      </c>
      <c r="BD8">
        <f t="shared" si="1"/>
        <v>10.234768153910553</v>
      </c>
      <c r="BE8">
        <f t="shared" si="1"/>
        <v>11.731346942930083</v>
      </c>
      <c r="BF8">
        <f t="shared" si="1"/>
        <v>4.7114076532231897</v>
      </c>
      <c r="BG8">
        <f t="shared" si="1"/>
        <v>4.5881840580054849</v>
      </c>
      <c r="BH8">
        <f t="shared" si="1"/>
        <v>4.9578136565127124</v>
      </c>
      <c r="BI8">
        <f t="shared" si="1"/>
        <v>4.6581812434783094</v>
      </c>
      <c r="BJ8">
        <f t="shared" si="1"/>
        <v>6.2528120829234979</v>
      </c>
      <c r="BK8">
        <f t="shared" si="1"/>
        <v>5.6468558363170738</v>
      </c>
      <c r="BL8">
        <f t="shared" si="1"/>
        <v>5.0320476075087086</v>
      </c>
      <c r="BM8">
        <f t="shared" si="1"/>
        <v>4.8026014379095567</v>
      </c>
      <c r="BN8">
        <f t="shared" si="2"/>
        <v>5.1906888386544336</v>
      </c>
      <c r="BO8">
        <f t="shared" si="2"/>
        <v>4.7867086507397252</v>
      </c>
      <c r="BP8">
        <f t="shared" si="2"/>
        <v>5.3754744356057902</v>
      </c>
      <c r="BQ8">
        <f t="shared" si="2"/>
        <v>5.3238919664448101</v>
      </c>
      <c r="BR8">
        <f t="shared" si="2"/>
        <v>6.7982925918996919</v>
      </c>
      <c r="BS8">
        <f t="shared" si="2"/>
        <v>6.233144204505062</v>
      </c>
      <c r="BT8">
        <f t="shared" si="2"/>
        <v>4.7345062698583202</v>
      </c>
      <c r="BU8">
        <f t="shared" si="2"/>
        <v>4.9635178594134981</v>
      </c>
      <c r="BV8">
        <f t="shared" si="2"/>
        <v>3.9527233757361677</v>
      </c>
      <c r="BW8">
        <f t="shared" si="2"/>
        <v>2.7133379418337249</v>
      </c>
      <c r="BX8">
        <f t="shared" si="3"/>
        <v>5.5953431881124818</v>
      </c>
      <c r="BY8">
        <f t="shared" si="3"/>
        <v>5.2148380936946213</v>
      </c>
      <c r="BZ8">
        <f t="shared" si="3"/>
        <v>16.699911244376604</v>
      </c>
      <c r="CA8">
        <f t="shared" si="3"/>
        <v>17.191573666757101</v>
      </c>
      <c r="CB8">
        <f t="shared" si="3"/>
        <v>19.993927110279692</v>
      </c>
      <c r="CC8">
        <f t="shared" si="3"/>
        <v>19.972370340100625</v>
      </c>
      <c r="CE8" t="s">
        <v>261</v>
      </c>
      <c r="CF8">
        <f t="shared" si="4"/>
        <v>6.1545144434885035</v>
      </c>
      <c r="CG8">
        <f>AVERAGE(AV8:AW8)</f>
        <v>4.9370171411342572</v>
      </c>
      <c r="CH8">
        <f t="shared" si="5"/>
        <v>4.4294496633321057</v>
      </c>
      <c r="CI8">
        <f t="shared" si="6"/>
        <v>5.4799562966762778</v>
      </c>
      <c r="CJ8">
        <f t="shared" si="7"/>
        <v>6.2705340875883557</v>
      </c>
      <c r="CK8">
        <f t="shared" si="8"/>
        <v>10.983057548420318</v>
      </c>
      <c r="CL8">
        <f t="shared" si="9"/>
        <v>4.6497958556143377</v>
      </c>
      <c r="CM8">
        <f t="shared" si="10"/>
        <v>4.8079974499955114</v>
      </c>
      <c r="CN8">
        <f t="shared" si="11"/>
        <v>5.9498339596202854</v>
      </c>
      <c r="CO8">
        <f t="shared" si="12"/>
        <v>4.9173245227091327</v>
      </c>
      <c r="CP8">
        <f t="shared" si="13"/>
        <v>4.9886987446970794</v>
      </c>
      <c r="CQ8">
        <f t="shared" si="14"/>
        <v>5.3496832010253001</v>
      </c>
      <c r="CR8">
        <f t="shared" si="15"/>
        <v>6.5157183982023774</v>
      </c>
      <c r="CS8">
        <f t="shared" si="16"/>
        <v>4.8490120646359092</v>
      </c>
      <c r="CT8">
        <f t="shared" si="17"/>
        <v>3.3330306587849465</v>
      </c>
      <c r="CU8">
        <f t="shared" si="18"/>
        <v>5.405090640903552</v>
      </c>
      <c r="CV8">
        <f t="shared" si="19"/>
        <v>16.945742455566851</v>
      </c>
      <c r="CW8">
        <f t="shared" si="20"/>
        <v>19.983148725190159</v>
      </c>
      <c r="CY8" t="s">
        <v>261</v>
      </c>
      <c r="CZ8">
        <f t="shared" si="21"/>
        <v>5.1736604159849557</v>
      </c>
      <c r="DA8">
        <f t="shared" si="22"/>
        <v>7.5778493108949831</v>
      </c>
      <c r="DB8">
        <f t="shared" si="23"/>
        <v>5.1358757550767118</v>
      </c>
      <c r="DC8">
        <f t="shared" si="24"/>
        <v>5.0852354894771707</v>
      </c>
      <c r="DD8">
        <f t="shared" si="25"/>
        <v>4.8992537072077447</v>
      </c>
      <c r="DE8">
        <f t="shared" si="26"/>
        <v>14.111327273886852</v>
      </c>
      <c r="DG8" t="s">
        <v>261</v>
      </c>
      <c r="DH8">
        <f t="shared" si="27"/>
        <v>0.88654506573724556</v>
      </c>
      <c r="DI8">
        <f t="shared" si="28"/>
        <v>2.9753715173997448</v>
      </c>
      <c r="DJ8">
        <f t="shared" si="29"/>
        <v>0.70933271824584088</v>
      </c>
      <c r="DK8">
        <f t="shared" si="30"/>
        <v>0.231782255572721</v>
      </c>
      <c r="DL8">
        <f t="shared" si="31"/>
        <v>1.5919385913551258</v>
      </c>
      <c r="DM8">
        <f t="shared" si="32"/>
        <v>7.6912532427304781</v>
      </c>
      <c r="DO8" t="s">
        <v>261</v>
      </c>
      <c r="DP8">
        <f t="shared" ref="DP8:DP15" si="46">CF8*100/CF$19</f>
        <v>0.14900924324480036</v>
      </c>
      <c r="DQ8">
        <f t="shared" si="33"/>
        <v>0.11953548608801816</v>
      </c>
      <c r="DR8">
        <f t="shared" si="33"/>
        <v>0.18539481410612418</v>
      </c>
      <c r="DS8">
        <f t="shared" si="33"/>
        <v>0.17124078421333103</v>
      </c>
      <c r="DT8">
        <f t="shared" si="33"/>
        <v>0.17083380154579614</v>
      </c>
      <c r="DU8">
        <f t="shared" si="33"/>
        <v>0.23192446410545672</v>
      </c>
      <c r="DV8">
        <f t="shared" si="33"/>
        <v>9.749957651908403E-2</v>
      </c>
      <c r="DW8">
        <f t="shared" si="33"/>
        <v>0.15015454353842003</v>
      </c>
      <c r="DX8">
        <f t="shared" si="33"/>
        <v>0.13962321643351813</v>
      </c>
      <c r="DY8">
        <f t="shared" si="33"/>
        <v>0.12482599293043495</v>
      </c>
      <c r="DZ8">
        <f t="shared" si="33"/>
        <v>0.10949252329819481</v>
      </c>
      <c r="EA8">
        <f t="shared" si="33"/>
        <v>0.11249058559312002</v>
      </c>
      <c r="EB8">
        <f t="shared" si="33"/>
        <v>0.13330020697516642</v>
      </c>
      <c r="EC8">
        <f t="shared" si="33"/>
        <v>0.14925502879267971</v>
      </c>
      <c r="ED8">
        <f t="shared" si="33"/>
        <v>0.12494580624102498</v>
      </c>
      <c r="EE8">
        <f t="shared" si="33"/>
        <v>0.15956170871007624</v>
      </c>
      <c r="EF8">
        <f t="shared" si="33"/>
        <v>0.31889269334284293</v>
      </c>
      <c r="EG8">
        <f t="shared" si="33"/>
        <v>0.33831769120187949</v>
      </c>
      <c r="EI8" t="s">
        <v>261</v>
      </c>
      <c r="EJ8">
        <f t="shared" si="34"/>
        <v>0.15131318114631423</v>
      </c>
      <c r="EK8">
        <f t="shared" si="35"/>
        <v>0.19133301662152799</v>
      </c>
      <c r="EL8">
        <f t="shared" si="36"/>
        <v>0.12909244549700741</v>
      </c>
      <c r="EM8">
        <f t="shared" si="37"/>
        <v>0.11560303394058326</v>
      </c>
      <c r="EN8">
        <f t="shared" si="38"/>
        <v>0.1358336806696237</v>
      </c>
      <c r="EO8">
        <f t="shared" si="39"/>
        <v>0.2722573644182662</v>
      </c>
      <c r="EQ8" t="s">
        <v>261</v>
      </c>
      <c r="ER8">
        <f t="shared" si="40"/>
        <v>3.299005712543767E-2</v>
      </c>
      <c r="ES8">
        <f t="shared" si="41"/>
        <v>3.5153813667272438E-2</v>
      </c>
      <c r="ET8">
        <f t="shared" si="42"/>
        <v>2.7862326542121157E-2</v>
      </c>
      <c r="EU8">
        <f t="shared" si="43"/>
        <v>8.1267658867121076E-3</v>
      </c>
      <c r="EV8">
        <f t="shared" si="44"/>
        <v>1.2351050238212537E-2</v>
      </c>
      <c r="EW8">
        <f t="shared" si="45"/>
        <v>9.807938492405055E-2</v>
      </c>
    </row>
    <row r="9" spans="1:153" x14ac:dyDescent="0.25">
      <c r="A9" t="s">
        <v>249</v>
      </c>
      <c r="B9">
        <v>740.52409999999998</v>
      </c>
      <c r="C9" t="s">
        <v>257</v>
      </c>
      <c r="D9" t="s">
        <v>15</v>
      </c>
      <c r="E9" t="s">
        <v>258</v>
      </c>
      <c r="F9">
        <v>0</v>
      </c>
      <c r="G9">
        <v>0</v>
      </c>
      <c r="H9">
        <v>4145.3999999999996</v>
      </c>
      <c r="I9">
        <v>1013.3</v>
      </c>
      <c r="J9">
        <v>-1.6</v>
      </c>
      <c r="K9">
        <v>-1.6</v>
      </c>
      <c r="L9">
        <v>11221</v>
      </c>
      <c r="M9">
        <v>-1.6</v>
      </c>
      <c r="N9">
        <v>16191</v>
      </c>
      <c r="O9">
        <v>22093.8</v>
      </c>
      <c r="P9">
        <v>22672.799999999999</v>
      </c>
      <c r="Q9">
        <v>10820</v>
      </c>
      <c r="R9">
        <v>41189.300000000003</v>
      </c>
      <c r="S9">
        <v>33058.699999999997</v>
      </c>
      <c r="T9">
        <v>24697</v>
      </c>
      <c r="U9">
        <v>9107.7000000000007</v>
      </c>
      <c r="V9">
        <v>19356.400000000001</v>
      </c>
      <c r="W9">
        <v>15324.2</v>
      </c>
      <c r="X9">
        <v>9925.6</v>
      </c>
      <c r="Y9">
        <v>32495.3</v>
      </c>
      <c r="Z9">
        <v>23006.2</v>
      </c>
      <c r="AA9">
        <v>14238.6</v>
      </c>
      <c r="AB9">
        <v>16487.599999999999</v>
      </c>
      <c r="AC9">
        <v>11425.1</v>
      </c>
      <c r="AD9">
        <v>36927.1</v>
      </c>
      <c r="AE9">
        <v>35216.1</v>
      </c>
      <c r="AF9">
        <v>19898.8</v>
      </c>
      <c r="AG9">
        <v>19383</v>
      </c>
      <c r="AH9">
        <v>2109.6</v>
      </c>
      <c r="AI9">
        <v>3759.8</v>
      </c>
      <c r="AJ9">
        <v>11763.5</v>
      </c>
      <c r="AK9">
        <v>1644.2</v>
      </c>
      <c r="AL9">
        <v>14161.1</v>
      </c>
      <c r="AM9">
        <v>12631</v>
      </c>
      <c r="AN9">
        <v>38283.199999999997</v>
      </c>
      <c r="AO9">
        <v>5151.8999999999996</v>
      </c>
      <c r="AP9">
        <v>23696.1</v>
      </c>
      <c r="AQ9">
        <v>31704</v>
      </c>
      <c r="AS9" t="s">
        <v>258</v>
      </c>
      <c r="AT9">
        <f t="shared" ref="AT9:AU15" si="47">H9/H$4*50*2</f>
        <v>0.29808674817659697</v>
      </c>
      <c r="AU9">
        <f t="shared" si="47"/>
        <v>0.11533169443121941</v>
      </c>
      <c r="AX9">
        <f t="shared" ref="AX9:AX15" si="48">L9/L$4*50*2</f>
        <v>0.53494918721667384</v>
      </c>
      <c r="AZ9">
        <f t="shared" ref="AZ9:BI13" si="49">N9/N$4*50*2</f>
        <v>0.81829102565055045</v>
      </c>
      <c r="BA9">
        <f t="shared" si="49"/>
        <v>0.91922852172161984</v>
      </c>
      <c r="BB9">
        <f t="shared" si="49"/>
        <v>1.1243825648100214</v>
      </c>
      <c r="BC9">
        <f t="shared" si="49"/>
        <v>0.80716969601481969</v>
      </c>
      <c r="BD9">
        <f t="shared" si="49"/>
        <v>2.2033462653074052</v>
      </c>
      <c r="BE9">
        <f t="shared" si="49"/>
        <v>2.2921974717717886</v>
      </c>
      <c r="BF9">
        <f t="shared" si="49"/>
        <v>1.3201036818849992</v>
      </c>
      <c r="BG9">
        <f t="shared" si="49"/>
        <v>0.56118657036548947</v>
      </c>
      <c r="BH9">
        <f t="shared" si="49"/>
        <v>1.0813639138397142</v>
      </c>
      <c r="BI9">
        <f t="shared" si="49"/>
        <v>0.91877453241078155</v>
      </c>
      <c r="BJ9">
        <f t="shared" ref="BJ9:BS13" si="50">X9/X$4*50*2</f>
        <v>0.76746135804690463</v>
      </c>
      <c r="BK9">
        <f t="shared" si="50"/>
        <v>1.5079910723297678</v>
      </c>
      <c r="BL9">
        <f t="shared" si="50"/>
        <v>1.1437825473803551</v>
      </c>
      <c r="BM9">
        <f t="shared" si="50"/>
        <v>0.9462323688744535</v>
      </c>
      <c r="BN9">
        <f t="shared" si="50"/>
        <v>0.99660548709670438</v>
      </c>
      <c r="BO9">
        <f t="shared" si="50"/>
        <v>0.82060715060397593</v>
      </c>
      <c r="BP9">
        <f t="shared" si="50"/>
        <v>1.768667009092419</v>
      </c>
      <c r="BQ9">
        <f t="shared" si="50"/>
        <v>1.9971655483115784</v>
      </c>
      <c r="BR9">
        <f t="shared" si="50"/>
        <v>1.2675296707415427</v>
      </c>
      <c r="BS9">
        <f t="shared" si="50"/>
        <v>1.2827793539432644</v>
      </c>
      <c r="BT9">
        <f t="shared" ref="BT9:CC13" si="51">AH9/AH$4*50*2</f>
        <v>0.1703837834956459</v>
      </c>
      <c r="BU9">
        <f t="shared" si="51"/>
        <v>0.23702563902769183</v>
      </c>
      <c r="BV9">
        <f t="shared" si="51"/>
        <v>0.63477442533852657</v>
      </c>
      <c r="BW9">
        <f t="shared" si="51"/>
        <v>0.17127704212611042</v>
      </c>
      <c r="BX9">
        <f t="shared" si="51"/>
        <v>0.60623334994494871</v>
      </c>
      <c r="BY9">
        <f t="shared" si="51"/>
        <v>0.59334524157644464</v>
      </c>
      <c r="BZ9">
        <f t="shared" si="51"/>
        <v>2.5634472135053179</v>
      </c>
      <c r="CA9">
        <f t="shared" si="51"/>
        <v>0.86762865513769238</v>
      </c>
      <c r="CB9">
        <f t="shared" si="51"/>
        <v>3.1269839656972782</v>
      </c>
      <c r="CC9">
        <f t="shared" si="51"/>
        <v>3.3210901480506032</v>
      </c>
      <c r="CE9" t="s">
        <v>258</v>
      </c>
      <c r="CF9">
        <f t="shared" si="4"/>
        <v>0.20670922130390817</v>
      </c>
      <c r="CH9">
        <f t="shared" si="5"/>
        <v>0.53494918721667384</v>
      </c>
      <c r="CI9">
        <f t="shared" si="6"/>
        <v>0.86875977368608515</v>
      </c>
      <c r="CJ9">
        <f t="shared" si="7"/>
        <v>0.96577613041242061</v>
      </c>
      <c r="CK9">
        <f t="shared" si="8"/>
        <v>2.2477718685395969</v>
      </c>
      <c r="CL9">
        <f t="shared" si="9"/>
        <v>0.94064512612524431</v>
      </c>
      <c r="CM9">
        <f t="shared" si="10"/>
        <v>1.0000692231252479</v>
      </c>
      <c r="CN9">
        <f t="shared" si="11"/>
        <v>1.1377262151883363</v>
      </c>
      <c r="CO9">
        <f t="shared" si="12"/>
        <v>1.0450074581274043</v>
      </c>
      <c r="CP9">
        <f t="shared" si="13"/>
        <v>0.90860631885034016</v>
      </c>
      <c r="CQ9">
        <f t="shared" si="14"/>
        <v>1.8829162787019986</v>
      </c>
      <c r="CR9">
        <f t="shared" si="15"/>
        <v>1.2751545123424035</v>
      </c>
      <c r="CS9">
        <f t="shared" si="16"/>
        <v>0.20370471126166886</v>
      </c>
      <c r="CT9">
        <f t="shared" si="17"/>
        <v>0.40302573373231848</v>
      </c>
      <c r="CU9">
        <f t="shared" si="18"/>
        <v>0.59978929576069673</v>
      </c>
      <c r="CV9">
        <f t="shared" si="19"/>
        <v>1.7155379343215051</v>
      </c>
      <c r="CW9">
        <f t="shared" si="20"/>
        <v>3.2240370568739407</v>
      </c>
      <c r="CY9" t="s">
        <v>258</v>
      </c>
      <c r="CZ9">
        <f t="shared" si="21"/>
        <v>0.37082920426029098</v>
      </c>
      <c r="DA9">
        <f t="shared" si="22"/>
        <v>1.3607692575460344</v>
      </c>
      <c r="DB9">
        <f t="shared" si="23"/>
        <v>1.0261468548129429</v>
      </c>
      <c r="DC9">
        <f t="shared" si="24"/>
        <v>1.2788433518932478</v>
      </c>
      <c r="DD9">
        <f t="shared" si="25"/>
        <v>0.62729498577879694</v>
      </c>
      <c r="DE9">
        <f t="shared" si="26"/>
        <v>1.8464547623187144</v>
      </c>
      <c r="DG9" t="s">
        <v>258</v>
      </c>
      <c r="DH9">
        <f t="shared" si="27"/>
        <v>0.23210070575335798</v>
      </c>
      <c r="DI9">
        <f t="shared" si="28"/>
        <v>0.76969686714976304</v>
      </c>
      <c r="DJ9">
        <f t="shared" si="29"/>
        <v>0.10109535633451666</v>
      </c>
      <c r="DK9">
        <f t="shared" si="30"/>
        <v>0.52756932565918591</v>
      </c>
      <c r="DL9">
        <f t="shared" si="31"/>
        <v>0.56984532297729851</v>
      </c>
      <c r="DM9">
        <f t="shared" si="32"/>
        <v>1.3170130940186602</v>
      </c>
      <c r="DO9" t="s">
        <v>258</v>
      </c>
      <c r="DP9">
        <f t="shared" si="46"/>
        <v>5.0047140064486319E-3</v>
      </c>
      <c r="DR9">
        <f t="shared" si="33"/>
        <v>2.2390322197645328E-2</v>
      </c>
      <c r="DS9">
        <f t="shared" si="33"/>
        <v>2.7147498426079046E-2</v>
      </c>
      <c r="DT9">
        <f t="shared" si="33"/>
        <v>2.6311507998515067E-2</v>
      </c>
      <c r="DU9">
        <f t="shared" si="33"/>
        <v>4.7465223936420789E-2</v>
      </c>
      <c r="DV9">
        <f t="shared" si="33"/>
        <v>1.9723984514549084E-2</v>
      </c>
      <c r="DW9">
        <f t="shared" si="33"/>
        <v>3.1232324739551207E-2</v>
      </c>
      <c r="DX9">
        <f t="shared" si="33"/>
        <v>2.6698727168424446E-2</v>
      </c>
      <c r="DY9">
        <f t="shared" si="33"/>
        <v>2.6527452678392023E-2</v>
      </c>
      <c r="DZ9">
        <f t="shared" si="33"/>
        <v>1.9942194072424146E-2</v>
      </c>
      <c r="EA9">
        <f t="shared" si="33"/>
        <v>3.959306501988967E-2</v>
      </c>
      <c r="EB9">
        <f t="shared" si="33"/>
        <v>2.6087431965668612E-2</v>
      </c>
      <c r="EC9">
        <f t="shared" si="33"/>
        <v>6.2701334084735438E-3</v>
      </c>
      <c r="ED9">
        <f t="shared" si="33"/>
        <v>1.5108284439070408E-2</v>
      </c>
      <c r="EE9">
        <f t="shared" si="33"/>
        <v>1.7706160961177077E-2</v>
      </c>
      <c r="EF9">
        <f t="shared" si="33"/>
        <v>3.228377356979617E-2</v>
      </c>
      <c r="EG9">
        <f t="shared" si="33"/>
        <v>5.4583428689390125E-2</v>
      </c>
      <c r="EI9" t="s">
        <v>258</v>
      </c>
      <c r="EJ9">
        <f t="shared" si="34"/>
        <v>1.3697518102046981E-2</v>
      </c>
      <c r="EK9">
        <f t="shared" si="35"/>
        <v>3.3641410120338298E-2</v>
      </c>
      <c r="EL9">
        <f t="shared" si="36"/>
        <v>2.5885012140841577E-2</v>
      </c>
      <c r="EM9">
        <f t="shared" si="37"/>
        <v>2.8687570590235283E-2</v>
      </c>
      <c r="EN9">
        <f t="shared" si="38"/>
        <v>1.5821949937737518E-2</v>
      </c>
      <c r="EO9">
        <f t="shared" si="39"/>
        <v>3.4857787740121125E-2</v>
      </c>
      <c r="EQ9" t="s">
        <v>258</v>
      </c>
      <c r="ER9">
        <f t="shared" si="40"/>
        <v>1.2293481447047573E-2</v>
      </c>
      <c r="ES9">
        <f t="shared" si="41"/>
        <v>1.1979068883474595E-2</v>
      </c>
      <c r="ET9">
        <f t="shared" si="42"/>
        <v>5.7971607527466723E-3</v>
      </c>
      <c r="EU9">
        <f t="shared" si="43"/>
        <v>1.000193802686686E-2</v>
      </c>
      <c r="EV9">
        <f t="shared" si="44"/>
        <v>9.9279060913791059E-3</v>
      </c>
      <c r="EW9">
        <f t="shared" si="45"/>
        <v>1.8572893702553498E-2</v>
      </c>
    </row>
    <row r="10" spans="1:153" x14ac:dyDescent="0.25">
      <c r="A10" t="s">
        <v>249</v>
      </c>
      <c r="B10">
        <v>738.50829999999996</v>
      </c>
      <c r="C10" t="s">
        <v>255</v>
      </c>
      <c r="D10" t="s">
        <v>198</v>
      </c>
      <c r="E10" t="s">
        <v>256</v>
      </c>
      <c r="F10">
        <v>0</v>
      </c>
      <c r="G10">
        <v>0</v>
      </c>
      <c r="H10">
        <v>77908</v>
      </c>
      <c r="I10">
        <v>48655.199999999997</v>
      </c>
      <c r="J10">
        <v>40895</v>
      </c>
      <c r="K10">
        <v>20624.900000000001</v>
      </c>
      <c r="L10">
        <v>61030.3</v>
      </c>
      <c r="M10">
        <v>32565</v>
      </c>
      <c r="N10">
        <v>110525.2</v>
      </c>
      <c r="O10">
        <v>128935.2</v>
      </c>
      <c r="P10">
        <v>98973.7</v>
      </c>
      <c r="Q10">
        <v>66447.100000000006</v>
      </c>
      <c r="R10">
        <v>131844.4</v>
      </c>
      <c r="S10">
        <v>104020.7</v>
      </c>
      <c r="T10">
        <v>85607.8</v>
      </c>
      <c r="U10">
        <v>76809.100000000006</v>
      </c>
      <c r="V10">
        <v>69848.800000000003</v>
      </c>
      <c r="W10">
        <v>63797.8</v>
      </c>
      <c r="X10">
        <v>84700.2</v>
      </c>
      <c r="Y10">
        <v>132029.9</v>
      </c>
      <c r="Z10">
        <v>104122.3</v>
      </c>
      <c r="AA10">
        <v>73796</v>
      </c>
      <c r="AB10">
        <v>99247.7</v>
      </c>
      <c r="AC10">
        <v>84871.1</v>
      </c>
      <c r="AD10">
        <v>144314.9</v>
      </c>
      <c r="AE10">
        <v>116256.7</v>
      </c>
      <c r="AF10">
        <v>81546.3</v>
      </c>
      <c r="AG10">
        <v>77050.8</v>
      </c>
      <c r="AH10">
        <v>41363.599999999999</v>
      </c>
      <c r="AI10">
        <v>56986.5</v>
      </c>
      <c r="AJ10">
        <v>48920</v>
      </c>
      <c r="AK10">
        <v>7383.7</v>
      </c>
      <c r="AL10">
        <v>76334.5</v>
      </c>
      <c r="AM10">
        <v>67807.100000000006</v>
      </c>
      <c r="AN10">
        <v>176333.7</v>
      </c>
      <c r="AO10">
        <v>67136.100000000006</v>
      </c>
      <c r="AP10">
        <v>98900.2</v>
      </c>
      <c r="AQ10">
        <v>131889.1</v>
      </c>
      <c r="AS10" t="s">
        <v>256</v>
      </c>
      <c r="AT10">
        <f t="shared" si="47"/>
        <v>5.6021957777156173</v>
      </c>
      <c r="AU10">
        <f t="shared" si="47"/>
        <v>5.5378334736897932</v>
      </c>
      <c r="AV10">
        <f>J10/J$4*50*2</f>
        <v>3.5695971055669391</v>
      </c>
      <c r="AW10">
        <f>K10/K$4*50*2</f>
        <v>2.3366580314696401</v>
      </c>
      <c r="AX10">
        <f t="shared" si="48"/>
        <v>2.9095543517146218</v>
      </c>
      <c r="AY10">
        <f t="shared" ref="AY10:AY15" si="52">M10/M$4*50*2</f>
        <v>2.6538886660902787</v>
      </c>
      <c r="AZ10">
        <f t="shared" si="49"/>
        <v>5.5859291747410422</v>
      </c>
      <c r="BA10">
        <f t="shared" si="49"/>
        <v>5.3644422097548361</v>
      </c>
      <c r="BB10">
        <f t="shared" si="49"/>
        <v>4.9082734666533296</v>
      </c>
      <c r="BC10">
        <f t="shared" si="49"/>
        <v>4.9569395109118606</v>
      </c>
      <c r="BD10">
        <f t="shared" si="49"/>
        <v>7.0527750251083567</v>
      </c>
      <c r="BE10">
        <f t="shared" si="49"/>
        <v>7.2125033819216036</v>
      </c>
      <c r="BF10">
        <f t="shared" si="49"/>
        <v>4.5759068703921386</v>
      </c>
      <c r="BG10">
        <f t="shared" si="49"/>
        <v>4.7327245519571255</v>
      </c>
      <c r="BH10">
        <f t="shared" si="49"/>
        <v>3.902170431743889</v>
      </c>
      <c r="BI10">
        <f t="shared" si="49"/>
        <v>3.8250475629289986</v>
      </c>
      <c r="BJ10">
        <f t="shared" si="50"/>
        <v>6.5491386433912737</v>
      </c>
      <c r="BK10">
        <f t="shared" si="50"/>
        <v>6.1270371555453247</v>
      </c>
      <c r="BL10">
        <f t="shared" si="50"/>
        <v>5.1765728165929854</v>
      </c>
      <c r="BM10">
        <f t="shared" si="50"/>
        <v>4.9041453438862792</v>
      </c>
      <c r="BN10">
        <f t="shared" si="50"/>
        <v>5.9991025013784647</v>
      </c>
      <c r="BO10">
        <f t="shared" si="50"/>
        <v>6.0958618777625668</v>
      </c>
      <c r="BP10">
        <f t="shared" si="50"/>
        <v>6.9121323513211586</v>
      </c>
      <c r="BQ10">
        <f t="shared" si="50"/>
        <v>6.5931172390013293</v>
      </c>
      <c r="BR10">
        <f t="shared" si="50"/>
        <v>5.1944014105971741</v>
      </c>
      <c r="BS10">
        <f t="shared" si="50"/>
        <v>5.0992712915860121</v>
      </c>
      <c r="BT10">
        <f t="shared" si="51"/>
        <v>3.3407691823096788</v>
      </c>
      <c r="BU10">
        <f t="shared" si="51"/>
        <v>3.5925478957528485</v>
      </c>
      <c r="BV10">
        <f t="shared" si="51"/>
        <v>2.6397895938760336</v>
      </c>
      <c r="BW10">
        <f t="shared" si="51"/>
        <v>0.76916329883624945</v>
      </c>
      <c r="BX10">
        <f t="shared" si="51"/>
        <v>3.2678619352573381</v>
      </c>
      <c r="BY10">
        <f t="shared" si="51"/>
        <v>3.1852600847199861</v>
      </c>
      <c r="BZ10">
        <f t="shared" si="51"/>
        <v>11.807323627912055</v>
      </c>
      <c r="CA10">
        <f t="shared" si="51"/>
        <v>11.306353802323343</v>
      </c>
      <c r="CB10">
        <f t="shared" si="51"/>
        <v>13.051064926475412</v>
      </c>
      <c r="CC10">
        <f t="shared" si="51"/>
        <v>13.815783202285544</v>
      </c>
      <c r="CE10" t="s">
        <v>256</v>
      </c>
      <c r="CF10">
        <f t="shared" si="4"/>
        <v>5.5700146257027052</v>
      </c>
      <c r="CG10">
        <f>AVERAGE(AV10:AW10)</f>
        <v>2.9531275685182896</v>
      </c>
      <c r="CH10">
        <f t="shared" si="5"/>
        <v>2.7817215089024501</v>
      </c>
      <c r="CI10">
        <f t="shared" si="6"/>
        <v>5.4751856922479387</v>
      </c>
      <c r="CJ10">
        <f t="shared" si="7"/>
        <v>4.9326064887825947</v>
      </c>
      <c r="CK10">
        <f t="shared" si="8"/>
        <v>7.1326392035149802</v>
      </c>
      <c r="CL10">
        <f t="shared" si="9"/>
        <v>4.6543157111746325</v>
      </c>
      <c r="CM10">
        <f t="shared" si="10"/>
        <v>3.8636089973364438</v>
      </c>
      <c r="CN10">
        <f t="shared" si="11"/>
        <v>6.3380878994682988</v>
      </c>
      <c r="CO10">
        <f t="shared" si="12"/>
        <v>5.0403590802396323</v>
      </c>
      <c r="CP10">
        <f t="shared" si="13"/>
        <v>6.0474821895705162</v>
      </c>
      <c r="CQ10">
        <f t="shared" si="14"/>
        <v>6.7526247951612444</v>
      </c>
      <c r="CR10">
        <f t="shared" si="15"/>
        <v>5.1468363510915935</v>
      </c>
      <c r="CS10">
        <f t="shared" si="16"/>
        <v>3.4666585390312639</v>
      </c>
      <c r="CT10">
        <f t="shared" si="17"/>
        <v>1.7044764463561415</v>
      </c>
      <c r="CU10">
        <f t="shared" si="18"/>
        <v>3.2265610099886621</v>
      </c>
      <c r="CV10">
        <f t="shared" si="19"/>
        <v>11.556838715117699</v>
      </c>
      <c r="CW10">
        <f t="shared" si="20"/>
        <v>13.433424064380478</v>
      </c>
      <c r="CY10" t="s">
        <v>256</v>
      </c>
      <c r="CZ10">
        <f t="shared" si="21"/>
        <v>3.7682879010411483</v>
      </c>
      <c r="DA10">
        <f t="shared" si="22"/>
        <v>5.8468104615151715</v>
      </c>
      <c r="DB10">
        <f t="shared" si="23"/>
        <v>4.9520042026597917</v>
      </c>
      <c r="DC10">
        <f t="shared" si="24"/>
        <v>5.9468220216571313</v>
      </c>
      <c r="DD10">
        <f t="shared" si="25"/>
        <v>3.4393237788263331</v>
      </c>
      <c r="DE10">
        <f t="shared" si="26"/>
        <v>9.4056079298289461</v>
      </c>
      <c r="DG10" t="s">
        <v>256</v>
      </c>
      <c r="DH10">
        <f t="shared" si="27"/>
        <v>1.562692996748883</v>
      </c>
      <c r="DI10">
        <f t="shared" si="28"/>
        <v>1.1461303212649412</v>
      </c>
      <c r="DJ10">
        <f t="shared" si="29"/>
        <v>1.2638137868159018</v>
      </c>
      <c r="DK10">
        <f t="shared" si="30"/>
        <v>0.86055959798102211</v>
      </c>
      <c r="DL10">
        <f t="shared" si="31"/>
        <v>1.7213427375944517</v>
      </c>
      <c r="DM10">
        <f t="shared" si="32"/>
        <v>5.4328499676926212</v>
      </c>
      <c r="DO10" t="s">
        <v>256</v>
      </c>
      <c r="DP10">
        <f t="shared" si="46"/>
        <v>0.13485770028804717</v>
      </c>
      <c r="DQ10">
        <f t="shared" si="33"/>
        <v>7.1501380143407803E-2</v>
      </c>
      <c r="DR10">
        <f t="shared" si="33"/>
        <v>0.11642907838126847</v>
      </c>
      <c r="DS10">
        <f t="shared" si="33"/>
        <v>0.17109170965885404</v>
      </c>
      <c r="DT10">
        <f t="shared" si="33"/>
        <v>0.13438343628114732</v>
      </c>
      <c r="DU10">
        <f t="shared" si="33"/>
        <v>0.15061684941919568</v>
      </c>
      <c r="DV10">
        <f t="shared" si="33"/>
        <v>9.7594351433239468E-2</v>
      </c>
      <c r="DW10">
        <f t="shared" si="33"/>
        <v>0.12066113833037245</v>
      </c>
      <c r="DX10">
        <f t="shared" si="33"/>
        <v>0.14873427133731329</v>
      </c>
      <c r="DY10">
        <f t="shared" si="33"/>
        <v>0.12794921791539893</v>
      </c>
      <c r="DZ10">
        <f t="shared" si="33"/>
        <v>0.1327308218883389</v>
      </c>
      <c r="EA10">
        <f t="shared" si="33"/>
        <v>0.14199097197993465</v>
      </c>
      <c r="EB10">
        <f t="shared" si="33"/>
        <v>0.10529527351229619</v>
      </c>
      <c r="EC10">
        <f t="shared" si="33"/>
        <v>0.10670549240968959</v>
      </c>
      <c r="ED10">
        <f t="shared" si="33"/>
        <v>6.3895957046624444E-2</v>
      </c>
      <c r="EE10">
        <f t="shared" si="33"/>
        <v>9.5250130333621369E-2</v>
      </c>
      <c r="EF10">
        <f t="shared" si="33"/>
        <v>0.21748185032648329</v>
      </c>
      <c r="EG10">
        <f t="shared" si="33"/>
        <v>0.22742987488593211</v>
      </c>
      <c r="EI10" t="s">
        <v>256</v>
      </c>
      <c r="EJ10">
        <f t="shared" si="34"/>
        <v>0.10759605293757447</v>
      </c>
      <c r="EK10">
        <f t="shared" si="35"/>
        <v>0.15203066511973234</v>
      </c>
      <c r="EL10">
        <f t="shared" si="36"/>
        <v>0.12232992036697506</v>
      </c>
      <c r="EM10">
        <f t="shared" si="37"/>
        <v>0.1342236705945575</v>
      </c>
      <c r="EN10">
        <f t="shared" si="38"/>
        <v>9.1965574322870072E-2</v>
      </c>
      <c r="EO10">
        <f t="shared" si="39"/>
        <v>0.18005395184867892</v>
      </c>
      <c r="EQ10" t="s">
        <v>256</v>
      </c>
      <c r="ER10">
        <f t="shared" si="40"/>
        <v>3.2588687905993063E-2</v>
      </c>
      <c r="ES10">
        <f t="shared" si="41"/>
        <v>1.8394931087650907E-2</v>
      </c>
      <c r="ET10">
        <f t="shared" si="42"/>
        <v>2.5610768771418019E-2</v>
      </c>
      <c r="EU10">
        <f t="shared" si="43"/>
        <v>7.1389188430020902E-3</v>
      </c>
      <c r="EV10">
        <f t="shared" si="44"/>
        <v>2.4319225724944868E-2</v>
      </c>
      <c r="EW10">
        <f t="shared" si="45"/>
        <v>7.3610508120968338E-2</v>
      </c>
    </row>
    <row r="11" spans="1:153" x14ac:dyDescent="0.25">
      <c r="A11" t="s">
        <v>249</v>
      </c>
      <c r="B11">
        <v>766.53959999999995</v>
      </c>
      <c r="C11" t="s">
        <v>267</v>
      </c>
      <c r="D11" t="s">
        <v>120</v>
      </c>
      <c r="E11" t="s">
        <v>268</v>
      </c>
      <c r="F11">
        <v>0</v>
      </c>
      <c r="G11">
        <v>0</v>
      </c>
      <c r="H11">
        <v>97115.8</v>
      </c>
      <c r="I11">
        <v>62096.800000000003</v>
      </c>
      <c r="J11">
        <v>57498.400000000001</v>
      </c>
      <c r="K11">
        <v>44651.8</v>
      </c>
      <c r="L11">
        <v>84269.8</v>
      </c>
      <c r="M11">
        <v>42637.2</v>
      </c>
      <c r="N11">
        <v>96652.3</v>
      </c>
      <c r="O11">
        <v>125681.8</v>
      </c>
      <c r="P11">
        <v>122278.39999999999</v>
      </c>
      <c r="Q11">
        <v>80111.399999999994</v>
      </c>
      <c r="R11">
        <v>172813.5</v>
      </c>
      <c r="S11">
        <v>141096.1</v>
      </c>
      <c r="T11">
        <v>125735.3</v>
      </c>
      <c r="U11">
        <v>109120.9</v>
      </c>
      <c r="V11">
        <v>93910.5</v>
      </c>
      <c r="W11">
        <v>89589.7</v>
      </c>
      <c r="X11">
        <v>103028.9</v>
      </c>
      <c r="Y11">
        <v>162304.5</v>
      </c>
      <c r="Z11">
        <v>150925.4</v>
      </c>
      <c r="AA11">
        <v>106361.2</v>
      </c>
      <c r="AB11">
        <v>145689.5</v>
      </c>
      <c r="AC11">
        <v>119902.2</v>
      </c>
      <c r="AD11">
        <v>191953.5</v>
      </c>
      <c r="AE11">
        <v>160137.20000000001</v>
      </c>
      <c r="AF11">
        <v>149566.9</v>
      </c>
      <c r="AG11">
        <v>128582.7</v>
      </c>
      <c r="AH11">
        <v>73635.199999999997</v>
      </c>
      <c r="AI11">
        <v>96984.7</v>
      </c>
      <c r="AJ11">
        <v>60754.2</v>
      </c>
      <c r="AK11">
        <v>21694.6</v>
      </c>
      <c r="AL11">
        <v>114248.1</v>
      </c>
      <c r="AM11">
        <v>96785.7</v>
      </c>
      <c r="AN11">
        <v>193078.5</v>
      </c>
      <c r="AO11">
        <v>72909.899999999994</v>
      </c>
      <c r="AP11">
        <v>109041.3</v>
      </c>
      <c r="AQ11">
        <v>143287.20000000001</v>
      </c>
      <c r="AS11" t="s">
        <v>268</v>
      </c>
      <c r="AT11">
        <f t="shared" si="47"/>
        <v>6.9833871323801713</v>
      </c>
      <c r="AU11">
        <f t="shared" si="47"/>
        <v>7.0677283753642035</v>
      </c>
      <c r="AV11">
        <f>J11/J$4*50*2</f>
        <v>5.018856149033625</v>
      </c>
      <c r="AW11">
        <f>K11/K$4*50*2</f>
        <v>5.0587390527748539</v>
      </c>
      <c r="AX11">
        <f t="shared" si="48"/>
        <v>4.0174726866510708</v>
      </c>
      <c r="AY11">
        <f t="shared" si="52"/>
        <v>3.4747238395155664</v>
      </c>
      <c r="AZ11">
        <f t="shared" si="49"/>
        <v>4.8847946203745725</v>
      </c>
      <c r="BA11">
        <f t="shared" si="49"/>
        <v>5.2290821507079945</v>
      </c>
      <c r="BB11">
        <f t="shared" si="49"/>
        <v>6.0639930230437225</v>
      </c>
      <c r="BC11">
        <f t="shared" si="49"/>
        <v>5.9762933812681727</v>
      </c>
      <c r="BD11">
        <f t="shared" si="49"/>
        <v>9.2443420941774015</v>
      </c>
      <c r="BE11">
        <f t="shared" si="49"/>
        <v>9.783207557975949</v>
      </c>
      <c r="BF11">
        <f t="shared" si="49"/>
        <v>6.7208014120304069</v>
      </c>
      <c r="BG11">
        <f t="shared" si="49"/>
        <v>6.7236715774779059</v>
      </c>
      <c r="BH11">
        <f t="shared" si="49"/>
        <v>5.2464004582796626</v>
      </c>
      <c r="BI11">
        <f t="shared" si="49"/>
        <v>5.371421328769018</v>
      </c>
      <c r="BJ11">
        <f t="shared" si="50"/>
        <v>7.9663395172159586</v>
      </c>
      <c r="BK11">
        <f t="shared" si="50"/>
        <v>7.5319734545902577</v>
      </c>
      <c r="BL11">
        <f t="shared" si="50"/>
        <v>7.5034485693595219</v>
      </c>
      <c r="BM11">
        <f t="shared" si="50"/>
        <v>7.068279903384429</v>
      </c>
      <c r="BN11">
        <f t="shared" si="50"/>
        <v>8.8063123263771139</v>
      </c>
      <c r="BO11">
        <f t="shared" si="50"/>
        <v>8.6119686211191198</v>
      </c>
      <c r="BP11">
        <f t="shared" si="50"/>
        <v>9.1938392868603724</v>
      </c>
      <c r="BQ11">
        <f t="shared" si="50"/>
        <v>9.0816558007014123</v>
      </c>
      <c r="BR11">
        <f t="shared" si="50"/>
        <v>9.5272319693063512</v>
      </c>
      <c r="BS11">
        <f t="shared" si="50"/>
        <v>8.5096854374596589</v>
      </c>
      <c r="BT11">
        <f t="shared" si="51"/>
        <v>5.9472146257388054</v>
      </c>
      <c r="BU11">
        <f t="shared" si="51"/>
        <v>6.1141179034546997</v>
      </c>
      <c r="BV11">
        <f t="shared" si="51"/>
        <v>3.2783790871680969</v>
      </c>
      <c r="BW11">
        <f t="shared" si="51"/>
        <v>2.2599360893499054</v>
      </c>
      <c r="BX11">
        <f t="shared" si="51"/>
        <v>4.8909342062301304</v>
      </c>
      <c r="BY11">
        <f t="shared" si="51"/>
        <v>4.5465390347276777</v>
      </c>
      <c r="BZ11">
        <f t="shared" si="51"/>
        <v>12.928557247377089</v>
      </c>
      <c r="CA11">
        <f t="shared" si="51"/>
        <v>12.278716295584859</v>
      </c>
      <c r="CB11">
        <f t="shared" si="51"/>
        <v>14.389304429791682</v>
      </c>
      <c r="CC11">
        <f t="shared" si="51"/>
        <v>15.009768744062468</v>
      </c>
      <c r="CE11" t="s">
        <v>268</v>
      </c>
      <c r="CF11">
        <f t="shared" si="4"/>
        <v>7.025557753872187</v>
      </c>
      <c r="CG11">
        <f>AVERAGE(AV11:AW11)</f>
        <v>5.038797600904239</v>
      </c>
      <c r="CH11">
        <f t="shared" si="5"/>
        <v>3.7460982630833186</v>
      </c>
      <c r="CI11">
        <f t="shared" si="6"/>
        <v>5.0569383855412831</v>
      </c>
      <c r="CJ11">
        <f t="shared" si="7"/>
        <v>6.020143202155948</v>
      </c>
      <c r="CK11">
        <f t="shared" si="8"/>
        <v>9.5137748260766752</v>
      </c>
      <c r="CL11">
        <f t="shared" si="9"/>
        <v>6.7222364947541564</v>
      </c>
      <c r="CM11">
        <f t="shared" si="10"/>
        <v>5.3089108935243399</v>
      </c>
      <c r="CN11">
        <f t="shared" si="11"/>
        <v>7.7491564859031081</v>
      </c>
      <c r="CO11">
        <f t="shared" si="12"/>
        <v>7.2858642363719754</v>
      </c>
      <c r="CP11">
        <f t="shared" si="13"/>
        <v>8.7091404737481177</v>
      </c>
      <c r="CQ11">
        <f t="shared" si="14"/>
        <v>9.1377475437808933</v>
      </c>
      <c r="CR11">
        <f t="shared" si="15"/>
        <v>9.0184587033830041</v>
      </c>
      <c r="CS11">
        <f t="shared" si="16"/>
        <v>6.0306662645967526</v>
      </c>
      <c r="CT11">
        <f t="shared" si="17"/>
        <v>2.7691575882590014</v>
      </c>
      <c r="CU11">
        <f t="shared" si="18"/>
        <v>4.7187366204789036</v>
      </c>
      <c r="CV11">
        <f t="shared" si="19"/>
        <v>12.603636771480975</v>
      </c>
      <c r="CW11">
        <f t="shared" si="20"/>
        <v>14.699536586927074</v>
      </c>
      <c r="CY11" t="s">
        <v>268</v>
      </c>
      <c r="CZ11">
        <f t="shared" si="21"/>
        <v>5.2701512059532485</v>
      </c>
      <c r="DA11">
        <f t="shared" si="22"/>
        <v>6.8636188045913018</v>
      </c>
      <c r="DB11">
        <f t="shared" si="23"/>
        <v>6.5934346247272018</v>
      </c>
      <c r="DC11">
        <f t="shared" si="24"/>
        <v>8.3775840846336624</v>
      </c>
      <c r="DD11">
        <f t="shared" si="25"/>
        <v>5.9394275187462533</v>
      </c>
      <c r="DE11">
        <f t="shared" si="26"/>
        <v>10.673969992962318</v>
      </c>
      <c r="DG11" t="s">
        <v>268</v>
      </c>
      <c r="DH11">
        <f t="shared" si="27"/>
        <v>1.6519252422123025</v>
      </c>
      <c r="DI11">
        <f t="shared" si="28"/>
        <v>2.3450876493958197</v>
      </c>
      <c r="DJ11">
        <f t="shared" si="29"/>
        <v>1.2252110345050093</v>
      </c>
      <c r="DK11">
        <f t="shared" si="30"/>
        <v>0.96944065080690234</v>
      </c>
      <c r="DL11">
        <f t="shared" si="31"/>
        <v>3.1256494506631403</v>
      </c>
      <c r="DM11">
        <f t="shared" si="32"/>
        <v>5.2627751614192952</v>
      </c>
      <c r="DO11" t="s">
        <v>268</v>
      </c>
      <c r="DP11">
        <f t="shared" si="46"/>
        <v>0.17009839750798358</v>
      </c>
      <c r="DQ11">
        <f t="shared" si="33"/>
        <v>0.12199980338428576</v>
      </c>
      <c r="DR11">
        <f t="shared" si="33"/>
        <v>0.15679311063333212</v>
      </c>
      <c r="DS11">
        <f t="shared" si="33"/>
        <v>0.15802208046509547</v>
      </c>
      <c r="DT11">
        <f t="shared" si="33"/>
        <v>0.16401217738534327</v>
      </c>
      <c r="DU11">
        <f t="shared" si="33"/>
        <v>0.20089825792410357</v>
      </c>
      <c r="DV11">
        <f t="shared" si="33"/>
        <v>0.14095569608895608</v>
      </c>
      <c r="DW11">
        <f t="shared" si="33"/>
        <v>0.16579815197365319</v>
      </c>
      <c r="DX11">
        <f t="shared" si="33"/>
        <v>0.18184745331573937</v>
      </c>
      <c r="DY11">
        <f t="shared" si="33"/>
        <v>0.18495123383892906</v>
      </c>
      <c r="DZ11">
        <f t="shared" si="33"/>
        <v>0.19114919842429173</v>
      </c>
      <c r="EA11">
        <f t="shared" si="33"/>
        <v>0.19214419500672514</v>
      </c>
      <c r="EB11">
        <f t="shared" si="33"/>
        <v>0.18450189806999795</v>
      </c>
      <c r="EC11">
        <f t="shared" si="33"/>
        <v>0.18562693904722538</v>
      </c>
      <c r="ED11">
        <f t="shared" si="33"/>
        <v>0.10380781423702994</v>
      </c>
      <c r="EE11">
        <f t="shared" si="33"/>
        <v>0.13930010209607874</v>
      </c>
      <c r="EF11">
        <f t="shared" si="33"/>
        <v>0.23718097253697551</v>
      </c>
      <c r="EG11">
        <f t="shared" si="33"/>
        <v>0.24886534891059314</v>
      </c>
      <c r="EI11" t="s">
        <v>268</v>
      </c>
      <c r="EJ11">
        <f t="shared" si="34"/>
        <v>0.1496304371752005</v>
      </c>
      <c r="EK11">
        <f t="shared" si="35"/>
        <v>0.17431083859151408</v>
      </c>
      <c r="EL11">
        <f t="shared" si="36"/>
        <v>0.16286710045944955</v>
      </c>
      <c r="EM11">
        <f t="shared" si="37"/>
        <v>0.18941487575664864</v>
      </c>
      <c r="EN11">
        <f t="shared" si="38"/>
        <v>0.15797888378475108</v>
      </c>
      <c r="EO11">
        <f t="shared" si="39"/>
        <v>0.20844880784788247</v>
      </c>
      <c r="EQ11" t="s">
        <v>268</v>
      </c>
      <c r="ER11">
        <f t="shared" si="40"/>
        <v>2.4836396829450099E-2</v>
      </c>
      <c r="ES11">
        <f t="shared" si="41"/>
        <v>2.321935540349291E-2</v>
      </c>
      <c r="ET11">
        <f t="shared" si="42"/>
        <v>2.0602845665289211E-2</v>
      </c>
      <c r="EU11">
        <f t="shared" si="43"/>
        <v>3.8975093235271512E-3</v>
      </c>
      <c r="EV11">
        <f t="shared" si="44"/>
        <v>4.6916894731622458E-2</v>
      </c>
      <c r="EW11">
        <f t="shared" si="45"/>
        <v>6.0168835730569206E-2</v>
      </c>
    </row>
    <row r="12" spans="1:153" x14ac:dyDescent="0.25">
      <c r="A12" t="s">
        <v>249</v>
      </c>
      <c r="B12">
        <v>764.52430000000004</v>
      </c>
      <c r="C12" t="s">
        <v>264</v>
      </c>
      <c r="D12" t="s">
        <v>265</v>
      </c>
      <c r="E12" t="s">
        <v>266</v>
      </c>
      <c r="F12">
        <v>0</v>
      </c>
      <c r="G12">
        <v>0</v>
      </c>
      <c r="H12">
        <v>17465.5</v>
      </c>
      <c r="I12">
        <v>7697.9</v>
      </c>
      <c r="J12">
        <v>16479.3</v>
      </c>
      <c r="K12">
        <v>-1.7</v>
      </c>
      <c r="L12">
        <v>19859.3</v>
      </c>
      <c r="M12">
        <v>410.9</v>
      </c>
      <c r="N12">
        <v>27791.200000000001</v>
      </c>
      <c r="O12">
        <v>34719</v>
      </c>
      <c r="P12">
        <v>32326.9</v>
      </c>
      <c r="Q12">
        <v>21018.799999999999</v>
      </c>
      <c r="R12">
        <v>39554.699999999997</v>
      </c>
      <c r="S12">
        <v>28159.8</v>
      </c>
      <c r="T12">
        <v>59949.7</v>
      </c>
      <c r="U12">
        <v>39285.1</v>
      </c>
      <c r="V12">
        <v>27015.1</v>
      </c>
      <c r="W12">
        <v>23689.9</v>
      </c>
      <c r="X12">
        <v>40144.9</v>
      </c>
      <c r="Y12">
        <v>61504.2</v>
      </c>
      <c r="Z12">
        <v>42778.5</v>
      </c>
      <c r="AA12">
        <v>32500.3</v>
      </c>
      <c r="AB12">
        <v>51062.2</v>
      </c>
      <c r="AC12">
        <v>41623.1</v>
      </c>
      <c r="AD12">
        <v>67677</v>
      </c>
      <c r="AE12">
        <v>58538.1</v>
      </c>
      <c r="AF12">
        <v>35629.800000000003</v>
      </c>
      <c r="AG12">
        <v>38147</v>
      </c>
      <c r="AH12">
        <v>11825.3</v>
      </c>
      <c r="AI12">
        <v>13316.4</v>
      </c>
      <c r="AJ12">
        <v>20910.2</v>
      </c>
      <c r="AK12">
        <v>2826.3</v>
      </c>
      <c r="AL12">
        <v>14498.2</v>
      </c>
      <c r="AM12">
        <v>17048</v>
      </c>
      <c r="AN12">
        <v>30245.200000000001</v>
      </c>
      <c r="AO12">
        <v>2425.1999999999998</v>
      </c>
      <c r="AP12">
        <v>21779.1</v>
      </c>
      <c r="AQ12">
        <v>30242.799999999999</v>
      </c>
      <c r="AS12" t="s">
        <v>266</v>
      </c>
      <c r="AT12">
        <f t="shared" si="47"/>
        <v>1.2559063299749977</v>
      </c>
      <c r="AU12">
        <f t="shared" si="47"/>
        <v>0.87615893670392186</v>
      </c>
      <c r="AV12">
        <f>J12/J$4*50*2</f>
        <v>1.4384267412096652</v>
      </c>
      <c r="AX12">
        <f t="shared" si="48"/>
        <v>0.94677091112129841</v>
      </c>
      <c r="AY12">
        <f t="shared" si="52"/>
        <v>3.3486345858943514E-2</v>
      </c>
      <c r="AZ12">
        <f t="shared" si="49"/>
        <v>1.4045636188042478</v>
      </c>
      <c r="BA12">
        <f t="shared" si="49"/>
        <v>1.4445090951150514</v>
      </c>
      <c r="BB12">
        <f t="shared" si="49"/>
        <v>1.6031457400213951</v>
      </c>
      <c r="BC12">
        <f t="shared" si="49"/>
        <v>1.5679980043064965</v>
      </c>
      <c r="BD12">
        <f t="shared" si="49"/>
        <v>2.1159063281083879</v>
      </c>
      <c r="BE12">
        <f t="shared" si="49"/>
        <v>1.9525214955699774</v>
      </c>
      <c r="BF12">
        <f t="shared" si="49"/>
        <v>3.2044304853990826</v>
      </c>
      <c r="BG12">
        <f t="shared" si="49"/>
        <v>2.4206188758375098</v>
      </c>
      <c r="BH12">
        <f t="shared" si="49"/>
        <v>1.5092245597720266</v>
      </c>
      <c r="BI12">
        <f t="shared" si="49"/>
        <v>1.4203466931623299</v>
      </c>
      <c r="BJ12">
        <f t="shared" si="50"/>
        <v>3.104060154817561</v>
      </c>
      <c r="BK12">
        <f t="shared" si="50"/>
        <v>2.854190744839546</v>
      </c>
      <c r="BL12">
        <f t="shared" si="50"/>
        <v>2.1267876356421538</v>
      </c>
      <c r="BM12">
        <f t="shared" si="50"/>
        <v>2.159821601711573</v>
      </c>
      <c r="BN12">
        <f t="shared" si="50"/>
        <v>3.0864934073624624</v>
      </c>
      <c r="BO12">
        <f t="shared" si="50"/>
        <v>2.9895767643438003</v>
      </c>
      <c r="BP12">
        <f t="shared" si="50"/>
        <v>3.2414697383316766</v>
      </c>
      <c r="BQ12">
        <f t="shared" si="50"/>
        <v>3.319796246137932</v>
      </c>
      <c r="BR12">
        <f t="shared" si="50"/>
        <v>2.2695754850838754</v>
      </c>
      <c r="BS12">
        <f t="shared" si="50"/>
        <v>2.524592891444756</v>
      </c>
      <c r="BT12">
        <f t="shared" si="51"/>
        <v>0.95508122628510683</v>
      </c>
      <c r="BU12">
        <f t="shared" si="51"/>
        <v>0.83949364847820496</v>
      </c>
      <c r="BV12">
        <f t="shared" si="51"/>
        <v>1.1283427711747065</v>
      </c>
      <c r="BW12">
        <f t="shared" si="51"/>
        <v>0.29441692261344476</v>
      </c>
      <c r="BX12">
        <f t="shared" si="51"/>
        <v>0.62066452141230954</v>
      </c>
      <c r="BY12">
        <f t="shared" si="51"/>
        <v>0.80083522115392514</v>
      </c>
      <c r="BZ12">
        <f t="shared" si="51"/>
        <v>2.0252218639484432</v>
      </c>
      <c r="CA12">
        <f t="shared" si="51"/>
        <v>0.40842660269802039</v>
      </c>
      <c r="CB12">
        <f t="shared" si="51"/>
        <v>2.8740128750012701</v>
      </c>
      <c r="CC12">
        <f t="shared" si="51"/>
        <v>3.1680250167002524</v>
      </c>
      <c r="CE12" t="s">
        <v>266</v>
      </c>
      <c r="CF12">
        <f t="shared" si="4"/>
        <v>1.0660326333394599</v>
      </c>
      <c r="CG12">
        <f>AVERAGE(AV12:AW12)</f>
        <v>1.4384267412096652</v>
      </c>
      <c r="CH12">
        <f t="shared" si="5"/>
        <v>0.49012862849012095</v>
      </c>
      <c r="CI12">
        <f t="shared" si="6"/>
        <v>1.4245363569596496</v>
      </c>
      <c r="CJ12">
        <f t="shared" si="7"/>
        <v>1.5855718721639458</v>
      </c>
      <c r="CK12">
        <f t="shared" si="8"/>
        <v>2.0342139118391827</v>
      </c>
      <c r="CL12">
        <f t="shared" si="9"/>
        <v>2.8125246806182962</v>
      </c>
      <c r="CM12">
        <f t="shared" si="10"/>
        <v>1.4647856264671781</v>
      </c>
      <c r="CN12">
        <f t="shared" si="11"/>
        <v>2.9791254498285538</v>
      </c>
      <c r="CO12">
        <f t="shared" si="12"/>
        <v>2.1433046186768632</v>
      </c>
      <c r="CP12">
        <f t="shared" si="13"/>
        <v>3.0380350858531315</v>
      </c>
      <c r="CQ12">
        <f t="shared" si="14"/>
        <v>3.2806329922348043</v>
      </c>
      <c r="CR12">
        <f t="shared" si="15"/>
        <v>2.3970841882643157</v>
      </c>
      <c r="CS12">
        <f t="shared" si="16"/>
        <v>0.89728743738165595</v>
      </c>
      <c r="CT12">
        <f t="shared" si="17"/>
        <v>0.71137984689407563</v>
      </c>
      <c r="CU12">
        <f t="shared" si="18"/>
        <v>0.71074987128311728</v>
      </c>
      <c r="CV12">
        <f t="shared" si="19"/>
        <v>1.2168242333232318</v>
      </c>
      <c r="CW12">
        <f t="shared" si="20"/>
        <v>3.021018945850761</v>
      </c>
      <c r="CY12" t="s">
        <v>266</v>
      </c>
      <c r="CZ12">
        <f t="shared" si="21"/>
        <v>0.99819600101308181</v>
      </c>
      <c r="DA12">
        <f t="shared" si="22"/>
        <v>1.6814407136542595</v>
      </c>
      <c r="DB12">
        <f t="shared" si="23"/>
        <v>2.4188119189713428</v>
      </c>
      <c r="DC12">
        <f t="shared" si="24"/>
        <v>2.8206575655882666</v>
      </c>
      <c r="DD12">
        <f t="shared" si="25"/>
        <v>1.3352504908466825</v>
      </c>
      <c r="DE12">
        <f t="shared" si="26"/>
        <v>1.6495310168190367</v>
      </c>
      <c r="DG12" t="s">
        <v>266</v>
      </c>
      <c r="DH12">
        <f t="shared" si="27"/>
        <v>0.4777747211405195</v>
      </c>
      <c r="DI12">
        <f t="shared" si="28"/>
        <v>0.31594272630888515</v>
      </c>
      <c r="DJ12">
        <f t="shared" si="29"/>
        <v>0.83039965026925044</v>
      </c>
      <c r="DK12">
        <f t="shared" si="30"/>
        <v>0.599014771990108</v>
      </c>
      <c r="DL12">
        <f t="shared" si="31"/>
        <v>0.9242610609448646</v>
      </c>
      <c r="DM12">
        <f t="shared" si="32"/>
        <v>1.2143978629709349</v>
      </c>
      <c r="DO12" t="s">
        <v>266</v>
      </c>
      <c r="DP12">
        <f t="shared" si="46"/>
        <v>2.5810113442212668E-2</v>
      </c>
      <c r="DQ12">
        <f t="shared" si="33"/>
        <v>3.4827312686420628E-2</v>
      </c>
      <c r="DR12">
        <f t="shared" si="33"/>
        <v>2.0514355704103333E-2</v>
      </c>
      <c r="DS12">
        <f t="shared" si="33"/>
        <v>4.4514720501352655E-2</v>
      </c>
      <c r="DT12">
        <f t="shared" si="33"/>
        <v>4.3197161001325188E-2</v>
      </c>
      <c r="DU12">
        <f t="shared" si="33"/>
        <v>4.2955613161384507E-2</v>
      </c>
      <c r="DV12">
        <f t="shared" si="33"/>
        <v>5.8974624655543213E-2</v>
      </c>
      <c r="DW12">
        <f t="shared" si="33"/>
        <v>4.5745493713608996E-2</v>
      </c>
      <c r="DX12">
        <f t="shared" si="33"/>
        <v>6.9910367295453107E-2</v>
      </c>
      <c r="DY12">
        <f t="shared" si="33"/>
        <v>5.4407661309148078E-2</v>
      </c>
      <c r="DZ12">
        <f t="shared" si="33"/>
        <v>6.667913707399177E-2</v>
      </c>
      <c r="EA12">
        <f t="shared" si="33"/>
        <v>6.8983585110586332E-2</v>
      </c>
      <c r="EB12">
        <f t="shared" si="33"/>
        <v>4.9040151661662937E-2</v>
      </c>
      <c r="EC12">
        <f t="shared" si="33"/>
        <v>2.7618958360287073E-2</v>
      </c>
      <c r="ED12">
        <f t="shared" si="33"/>
        <v>2.6667600035278329E-2</v>
      </c>
      <c r="EE12">
        <f t="shared" si="33"/>
        <v>2.098178762612625E-2</v>
      </c>
      <c r="EF12">
        <f t="shared" si="33"/>
        <v>2.2898752185497268E-2</v>
      </c>
      <c r="EG12">
        <f t="shared" si="33"/>
        <v>5.1146301761192503E-2</v>
      </c>
      <c r="EI12" t="s">
        <v>266</v>
      </c>
      <c r="EJ12">
        <f t="shared" si="34"/>
        <v>2.7050593944245541E-2</v>
      </c>
      <c r="EK12">
        <f t="shared" si="35"/>
        <v>4.3555831554687452E-2</v>
      </c>
      <c r="EL12">
        <f t="shared" si="36"/>
        <v>5.8210161888201772E-2</v>
      </c>
      <c r="EM12">
        <f t="shared" si="37"/>
        <v>6.3356794497908722E-2</v>
      </c>
      <c r="EN12">
        <f t="shared" si="38"/>
        <v>3.4442236685742783E-2</v>
      </c>
      <c r="EO12">
        <f t="shared" si="39"/>
        <v>3.1675613857605339E-2</v>
      </c>
      <c r="EQ12" t="s">
        <v>266</v>
      </c>
      <c r="ER12">
        <f t="shared" si="40"/>
        <v>7.2366620966685608E-3</v>
      </c>
      <c r="ES12">
        <f t="shared" si="41"/>
        <v>8.3915871488803105E-4</v>
      </c>
      <c r="ET12">
        <f t="shared" si="42"/>
        <v>1.2100561197672433E-2</v>
      </c>
      <c r="EU12">
        <f t="shared" si="43"/>
        <v>7.8353595202118285E-3</v>
      </c>
      <c r="EV12">
        <f t="shared" si="44"/>
        <v>1.2651111093448903E-2</v>
      </c>
      <c r="EW12">
        <f t="shared" si="45"/>
        <v>1.6889329585855171E-2</v>
      </c>
    </row>
    <row r="13" spans="1:153" x14ac:dyDescent="0.25">
      <c r="A13" t="s">
        <v>249</v>
      </c>
      <c r="B13">
        <v>762.50810000000001</v>
      </c>
      <c r="C13" t="s">
        <v>262</v>
      </c>
      <c r="D13" t="s">
        <v>6</v>
      </c>
      <c r="E13" t="s">
        <v>263</v>
      </c>
      <c r="F13">
        <v>0</v>
      </c>
      <c r="G13">
        <v>0</v>
      </c>
      <c r="H13">
        <v>118593.4</v>
      </c>
      <c r="I13">
        <v>73454.899999999994</v>
      </c>
      <c r="J13">
        <v>63369.5</v>
      </c>
      <c r="K13">
        <v>49730.9</v>
      </c>
      <c r="L13">
        <v>83366.8</v>
      </c>
      <c r="M13">
        <v>46077.7</v>
      </c>
      <c r="N13">
        <v>120649.8</v>
      </c>
      <c r="O13">
        <v>144943.9</v>
      </c>
      <c r="P13">
        <v>136081.70000000001</v>
      </c>
      <c r="Q13">
        <v>90448.3</v>
      </c>
      <c r="R13">
        <v>186058.6</v>
      </c>
      <c r="S13">
        <v>149063.9</v>
      </c>
      <c r="T13">
        <v>120561.4</v>
      </c>
      <c r="U13">
        <v>116448.4</v>
      </c>
      <c r="V13">
        <v>109262.7</v>
      </c>
      <c r="W13">
        <v>101848.7</v>
      </c>
      <c r="X13">
        <v>132213</v>
      </c>
      <c r="Y13">
        <v>224187.4</v>
      </c>
      <c r="Z13">
        <v>184478.9</v>
      </c>
      <c r="AA13">
        <v>131526.5</v>
      </c>
      <c r="AB13">
        <v>192482.6</v>
      </c>
      <c r="AC13">
        <v>159880.79999999999</v>
      </c>
      <c r="AD13">
        <v>278891.7</v>
      </c>
      <c r="AE13">
        <v>232952.9</v>
      </c>
      <c r="AF13">
        <v>164685.6</v>
      </c>
      <c r="AG13">
        <v>151787.20000000001</v>
      </c>
      <c r="AH13">
        <v>93922.6</v>
      </c>
      <c r="AI13">
        <v>126519.6</v>
      </c>
      <c r="AJ13">
        <v>72104.600000000006</v>
      </c>
      <c r="AK13">
        <v>26219.7</v>
      </c>
      <c r="AL13">
        <v>117574.3</v>
      </c>
      <c r="AM13">
        <v>106957.6</v>
      </c>
      <c r="AN13">
        <v>227764.9</v>
      </c>
      <c r="AO13">
        <v>85149.1</v>
      </c>
      <c r="AP13">
        <v>143723</v>
      </c>
      <c r="AQ13">
        <v>185790.5</v>
      </c>
      <c r="AS13" t="s">
        <v>263</v>
      </c>
      <c r="AT13">
        <f t="shared" si="47"/>
        <v>8.5277948958379017</v>
      </c>
      <c r="AU13">
        <f t="shared" si="47"/>
        <v>8.3604836487474383</v>
      </c>
      <c r="AV13">
        <f>J13/J$4*50*2</f>
        <v>5.5313261714445323</v>
      </c>
      <c r="AW13">
        <f>K13/K$4*50*2</f>
        <v>5.634165833396211</v>
      </c>
      <c r="AX13">
        <f t="shared" si="48"/>
        <v>3.9744231263572773</v>
      </c>
      <c r="AY13">
        <f t="shared" si="52"/>
        <v>3.7551078086752043</v>
      </c>
      <c r="AZ13">
        <f t="shared" si="49"/>
        <v>6.0976251365903149</v>
      </c>
      <c r="BA13">
        <f t="shared" si="49"/>
        <v>6.0304957467509563</v>
      </c>
      <c r="BB13">
        <f t="shared" si="49"/>
        <v>6.7485220559308026</v>
      </c>
      <c r="BC13">
        <f t="shared" si="49"/>
        <v>6.7474239201531629</v>
      </c>
      <c r="BD13">
        <f t="shared" si="49"/>
        <v>9.9528644924367349</v>
      </c>
      <c r="BE13">
        <f t="shared" si="49"/>
        <v>10.335672446661324</v>
      </c>
      <c r="BF13">
        <f t="shared" si="49"/>
        <v>6.4442461850917176</v>
      </c>
      <c r="BG13">
        <f t="shared" si="49"/>
        <v>7.175168068837209</v>
      </c>
      <c r="BH13">
        <f t="shared" si="49"/>
        <v>6.1040658856344425</v>
      </c>
      <c r="BI13">
        <f t="shared" si="49"/>
        <v>6.1064193706128842</v>
      </c>
      <c r="BJ13">
        <f t="shared" si="50"/>
        <v>10.22289519338432</v>
      </c>
      <c r="BK13">
        <f t="shared" si="50"/>
        <v>10.4037383168896</v>
      </c>
      <c r="BL13">
        <f t="shared" si="50"/>
        <v>9.1716035755546663</v>
      </c>
      <c r="BM13">
        <f t="shared" si="50"/>
        <v>8.7406508831462233</v>
      </c>
      <c r="BN13">
        <f t="shared" si="50"/>
        <v>11.634756746320878</v>
      </c>
      <c r="BO13">
        <f t="shared" si="50"/>
        <v>11.48342926751487</v>
      </c>
      <c r="BP13">
        <f t="shared" si="50"/>
        <v>13.357846917296518</v>
      </c>
      <c r="BQ13">
        <f t="shared" si="50"/>
        <v>13.211159278263986</v>
      </c>
      <c r="BR13">
        <f t="shared" si="50"/>
        <v>10.490275008737884</v>
      </c>
      <c r="BS13">
        <f t="shared" si="50"/>
        <v>10.045374108902495</v>
      </c>
      <c r="BT13">
        <f t="shared" si="51"/>
        <v>7.5857451382954837</v>
      </c>
      <c r="BU13">
        <f t="shared" si="51"/>
        <v>7.976059641344742</v>
      </c>
      <c r="BV13">
        <f t="shared" si="51"/>
        <v>3.8908620758502424</v>
      </c>
      <c r="BW13">
        <f t="shared" si="51"/>
        <v>2.7313177602688099</v>
      </c>
      <c r="BX13">
        <f t="shared" si="51"/>
        <v>5.0333280434734862</v>
      </c>
      <c r="BY13">
        <f t="shared" si="51"/>
        <v>5.0243672718262005</v>
      </c>
      <c r="BZ13">
        <f t="shared" si="51"/>
        <v>15.251162343777883</v>
      </c>
      <c r="CA13">
        <f t="shared" si="51"/>
        <v>14.339913259027714</v>
      </c>
      <c r="CB13">
        <f t="shared" si="51"/>
        <v>18.965969779917792</v>
      </c>
      <c r="CC13">
        <f t="shared" si="51"/>
        <v>19.462118317921892</v>
      </c>
      <c r="CE13" t="s">
        <v>263</v>
      </c>
      <c r="CF13">
        <f t="shared" si="4"/>
        <v>8.44413927229267</v>
      </c>
      <c r="CG13">
        <f>AVERAGE(AV13:AW13)</f>
        <v>5.5827460024203717</v>
      </c>
      <c r="CH13">
        <f t="shared" si="5"/>
        <v>3.8647654675162411</v>
      </c>
      <c r="CI13">
        <f t="shared" si="6"/>
        <v>6.0640604416706356</v>
      </c>
      <c r="CJ13">
        <f t="shared" si="7"/>
        <v>6.7479729880419832</v>
      </c>
      <c r="CK13">
        <f t="shared" si="8"/>
        <v>10.144268469549029</v>
      </c>
      <c r="CL13">
        <f t="shared" si="9"/>
        <v>6.8097071269644633</v>
      </c>
      <c r="CM13">
        <f t="shared" si="10"/>
        <v>6.1052426281236638</v>
      </c>
      <c r="CN13">
        <f t="shared" si="11"/>
        <v>10.31331675513696</v>
      </c>
      <c r="CO13">
        <f t="shared" si="12"/>
        <v>8.9561272293504448</v>
      </c>
      <c r="CP13">
        <f t="shared" si="13"/>
        <v>11.559093006917873</v>
      </c>
      <c r="CQ13">
        <f t="shared" si="14"/>
        <v>13.284503097780252</v>
      </c>
      <c r="CR13">
        <f t="shared" si="15"/>
        <v>10.267824558820189</v>
      </c>
      <c r="CS13">
        <f t="shared" si="16"/>
        <v>7.7809023898201133</v>
      </c>
      <c r="CT13">
        <f t="shared" si="17"/>
        <v>3.3110899180595261</v>
      </c>
      <c r="CU13">
        <f t="shared" si="18"/>
        <v>5.0288476576498429</v>
      </c>
      <c r="CV13">
        <f t="shared" si="19"/>
        <v>14.795537801402798</v>
      </c>
      <c r="CW13">
        <f t="shared" si="20"/>
        <v>19.214044048919842</v>
      </c>
      <c r="CY13" t="s">
        <v>263</v>
      </c>
      <c r="CZ13">
        <f t="shared" si="21"/>
        <v>5.9638835807430937</v>
      </c>
      <c r="DA13">
        <f t="shared" si="22"/>
        <v>7.6521006330872154</v>
      </c>
      <c r="DB13">
        <f t="shared" si="23"/>
        <v>7.7427555034083619</v>
      </c>
      <c r="DC13">
        <f t="shared" si="24"/>
        <v>11.266574444682858</v>
      </c>
      <c r="DD13">
        <f t="shared" si="25"/>
        <v>7.1199389555666093</v>
      </c>
      <c r="DE13">
        <f t="shared" si="26"/>
        <v>13.012809835990828</v>
      </c>
      <c r="DG13" t="s">
        <v>263</v>
      </c>
      <c r="DH13">
        <f t="shared" si="27"/>
        <v>2.3133558959173208</v>
      </c>
      <c r="DI13">
        <f t="shared" si="28"/>
        <v>2.1852023903044118</v>
      </c>
      <c r="DJ13">
        <f t="shared" si="29"/>
        <v>2.2538647739378996</v>
      </c>
      <c r="DK13">
        <f t="shared" si="30"/>
        <v>2.1789641453085897</v>
      </c>
      <c r="DL13">
        <f t="shared" si="31"/>
        <v>3.5251515870321102</v>
      </c>
      <c r="DM13">
        <f t="shared" si="32"/>
        <v>7.2586870998632591</v>
      </c>
      <c r="DO13" t="s">
        <v>263</v>
      </c>
      <c r="DP13">
        <f t="shared" si="46"/>
        <v>0.20444420341709776</v>
      </c>
      <c r="DQ13">
        <f t="shared" si="33"/>
        <v>0.13516992913497194</v>
      </c>
      <c r="DR13">
        <f t="shared" si="33"/>
        <v>0.16175993179137751</v>
      </c>
      <c r="DS13">
        <f t="shared" si="33"/>
        <v>0.18949320201304176</v>
      </c>
      <c r="DT13">
        <f t="shared" si="33"/>
        <v>0.18384109904726098</v>
      </c>
      <c r="DU13">
        <f t="shared" si="33"/>
        <v>0.21421211881753521</v>
      </c>
      <c r="DV13">
        <f t="shared" si="33"/>
        <v>0.14278983028821646</v>
      </c>
      <c r="DW13">
        <f t="shared" si="33"/>
        <v>0.19066772175972524</v>
      </c>
      <c r="DX13">
        <f t="shared" si="33"/>
        <v>0.24201993992145204</v>
      </c>
      <c r="DY13">
        <f t="shared" si="33"/>
        <v>0.22735076138498406</v>
      </c>
      <c r="DZ13">
        <f t="shared" si="33"/>
        <v>0.25370027839650738</v>
      </c>
      <c r="EA13">
        <f t="shared" si="33"/>
        <v>0.2793401920503461</v>
      </c>
      <c r="EB13">
        <f t="shared" si="33"/>
        <v>0.21006173920178006</v>
      </c>
      <c r="EC13">
        <f t="shared" si="33"/>
        <v>0.23950008676928938</v>
      </c>
      <c r="ED13">
        <f t="shared" si="33"/>
        <v>0.12412331049462753</v>
      </c>
      <c r="EE13">
        <f t="shared" si="33"/>
        <v>0.14845477687736552</v>
      </c>
      <c r="EF13">
        <f t="shared" si="33"/>
        <v>0.27842916362718645</v>
      </c>
      <c r="EG13">
        <f t="shared" si="33"/>
        <v>0.32529663421298061</v>
      </c>
      <c r="EI13" t="s">
        <v>263</v>
      </c>
      <c r="EJ13">
        <f t="shared" si="34"/>
        <v>0.16712468811448242</v>
      </c>
      <c r="EK13">
        <f t="shared" si="35"/>
        <v>0.19584880662594598</v>
      </c>
      <c r="EL13">
        <f t="shared" si="36"/>
        <v>0.19182583065646455</v>
      </c>
      <c r="EM13">
        <f t="shared" si="37"/>
        <v>0.25346374394394583</v>
      </c>
      <c r="EN13">
        <f t="shared" si="38"/>
        <v>0.191228378821899</v>
      </c>
      <c r="EO13">
        <f t="shared" si="39"/>
        <v>0.25072685823917751</v>
      </c>
      <c r="EQ13" t="s">
        <v>263</v>
      </c>
      <c r="ER13">
        <f t="shared" si="40"/>
        <v>3.494734220414375E-2</v>
      </c>
      <c r="ES13">
        <f t="shared" si="41"/>
        <v>1.6152244208414945E-2</v>
      </c>
      <c r="ET13">
        <f t="shared" si="42"/>
        <v>4.9625190947930164E-2</v>
      </c>
      <c r="EU13">
        <f t="shared" si="43"/>
        <v>2.5995522434403166E-2</v>
      </c>
      <c r="EV13">
        <f t="shared" si="44"/>
        <v>5.9949743312896729E-2</v>
      </c>
      <c r="EW13">
        <f t="shared" si="45"/>
        <v>9.1617814421297974E-2</v>
      </c>
    </row>
    <row r="14" spans="1:153" x14ac:dyDescent="0.25">
      <c r="A14" t="s">
        <v>249</v>
      </c>
      <c r="B14">
        <v>790.53970000000004</v>
      </c>
      <c r="C14" t="s">
        <v>271</v>
      </c>
      <c r="D14" t="s">
        <v>49</v>
      </c>
      <c r="E14" t="s">
        <v>272</v>
      </c>
      <c r="F14">
        <v>0</v>
      </c>
      <c r="G14">
        <v>0</v>
      </c>
      <c r="H14">
        <v>26953.7</v>
      </c>
      <c r="I14">
        <v>9030.9</v>
      </c>
      <c r="J14">
        <v>5169.7</v>
      </c>
      <c r="K14">
        <v>3673.3</v>
      </c>
      <c r="L14">
        <v>7952.5</v>
      </c>
      <c r="M14">
        <v>940</v>
      </c>
      <c r="N14">
        <v>18559.599999999999</v>
      </c>
      <c r="O14">
        <v>21745.8</v>
      </c>
      <c r="P14">
        <v>22079.200000000001</v>
      </c>
      <c r="Q14">
        <v>8406.7999999999993</v>
      </c>
      <c r="R14">
        <v>49778.1</v>
      </c>
      <c r="S14">
        <v>45960.6</v>
      </c>
      <c r="T14">
        <v>23314.6</v>
      </c>
      <c r="U14">
        <v>14243.9</v>
      </c>
      <c r="V14">
        <v>8180.7</v>
      </c>
      <c r="W14">
        <v>2737</v>
      </c>
      <c r="X14">
        <v>20519</v>
      </c>
      <c r="Y14">
        <v>41494.1</v>
      </c>
      <c r="Z14">
        <v>39229.5</v>
      </c>
      <c r="AA14">
        <v>27645</v>
      </c>
      <c r="AB14">
        <v>36509.9</v>
      </c>
      <c r="AC14">
        <v>32008.400000000001</v>
      </c>
      <c r="AD14">
        <v>54096.2</v>
      </c>
      <c r="AE14">
        <v>48924.6</v>
      </c>
      <c r="AF14">
        <v>38751.9</v>
      </c>
      <c r="AG14">
        <v>40967.699999999997</v>
      </c>
      <c r="AH14">
        <v>17024</v>
      </c>
      <c r="AI14">
        <v>30300.7</v>
      </c>
      <c r="AJ14">
        <v>-1.7</v>
      </c>
      <c r="AK14">
        <v>0</v>
      </c>
      <c r="AL14">
        <v>26790.3</v>
      </c>
      <c r="AM14">
        <v>26314.9</v>
      </c>
      <c r="AN14">
        <v>67516.7</v>
      </c>
      <c r="AO14">
        <v>23375.9</v>
      </c>
      <c r="AP14">
        <v>34718.1</v>
      </c>
      <c r="AQ14">
        <v>45688.3</v>
      </c>
      <c r="AS14" t="s">
        <v>272</v>
      </c>
      <c r="AT14">
        <f t="shared" si="47"/>
        <v>1.9381822705474849</v>
      </c>
      <c r="AU14">
        <f t="shared" si="47"/>
        <v>1.0278782189271682</v>
      </c>
      <c r="AV14">
        <f>J14/J$4*50*2</f>
        <v>0.45124700224109077</v>
      </c>
      <c r="AW14">
        <f>K14/K$4*50*2</f>
        <v>0.416159396990891</v>
      </c>
      <c r="AX14">
        <f t="shared" si="48"/>
        <v>0.37912694156854099</v>
      </c>
      <c r="AY14">
        <f t="shared" si="52"/>
        <v>7.6605415204202734E-2</v>
      </c>
      <c r="AZ14">
        <f t="shared" ref="AZ14:BI15" si="53">N14/N$4*50*2</f>
        <v>0.93799976033993926</v>
      </c>
      <c r="BA14">
        <f t="shared" si="53"/>
        <v>0.90474973013487947</v>
      </c>
      <c r="BB14">
        <f t="shared" si="53"/>
        <v>1.0949449351184426</v>
      </c>
      <c r="BC14">
        <f t="shared" si="53"/>
        <v>0.62714548987591368</v>
      </c>
      <c r="BD14">
        <f t="shared" si="53"/>
        <v>2.6627884117743821</v>
      </c>
      <c r="BE14">
        <f t="shared" si="53"/>
        <v>3.1867790058627374</v>
      </c>
      <c r="BF14">
        <f t="shared" si="53"/>
        <v>1.2462116573541726</v>
      </c>
      <c r="BG14">
        <f t="shared" si="53"/>
        <v>0.87766235049781993</v>
      </c>
      <c r="BH14">
        <f t="shared" si="53"/>
        <v>0.45702267828462673</v>
      </c>
      <c r="BI14">
        <f t="shared" si="53"/>
        <v>0.16409899996138846</v>
      </c>
      <c r="BJ14">
        <f t="shared" ref="BJ14:BS15" si="54">X14/X$4*50*2</f>
        <v>1.5865579517373698</v>
      </c>
      <c r="BK14">
        <f t="shared" si="54"/>
        <v>1.9255933120900137</v>
      </c>
      <c r="BL14">
        <f t="shared" si="54"/>
        <v>1.9503445785248166</v>
      </c>
      <c r="BM14">
        <f t="shared" si="54"/>
        <v>1.8371605240356685</v>
      </c>
      <c r="BN14">
        <f t="shared" si="54"/>
        <v>2.2068685966030208</v>
      </c>
      <c r="BO14">
        <f t="shared" si="54"/>
        <v>2.2990014896493078</v>
      </c>
      <c r="BP14">
        <f t="shared" si="54"/>
        <v>2.5910013041171744</v>
      </c>
      <c r="BQ14">
        <f t="shared" si="54"/>
        <v>2.7745981407630222</v>
      </c>
      <c r="BR14">
        <f t="shared" si="54"/>
        <v>2.4684495068852987</v>
      </c>
      <c r="BS14">
        <f t="shared" si="54"/>
        <v>2.7112686239767565</v>
      </c>
      <c r="BT14">
        <f t="shared" ref="BT14:BU15" si="55">AH14/AH$4*50*2</f>
        <v>1.3749590112959216</v>
      </c>
      <c r="BU14">
        <f t="shared" si="55"/>
        <v>1.9102193681808557</v>
      </c>
      <c r="BX14">
        <f t="shared" ref="BX14:CC15" si="56">AL14/AL$4*50*2</f>
        <v>1.1468864223139557</v>
      </c>
      <c r="BY14">
        <f t="shared" si="56"/>
        <v>1.2361507954682911</v>
      </c>
      <c r="BZ14">
        <f t="shared" si="56"/>
        <v>4.5209255360072955</v>
      </c>
      <c r="CA14">
        <f t="shared" si="56"/>
        <v>3.9367225061886266</v>
      </c>
      <c r="CB14">
        <f t="shared" si="56"/>
        <v>4.5814687657240931</v>
      </c>
      <c r="CC14">
        <f t="shared" si="56"/>
        <v>4.785987982941597</v>
      </c>
      <c r="CE14" t="s">
        <v>272</v>
      </c>
      <c r="CF14">
        <f t="shared" si="4"/>
        <v>1.4830302447373267</v>
      </c>
      <c r="CG14">
        <f>AVERAGE(AV14:AW14)</f>
        <v>0.43370319961599091</v>
      </c>
      <c r="CH14">
        <f t="shared" si="5"/>
        <v>0.22786617838637185</v>
      </c>
      <c r="CI14">
        <f t="shared" si="6"/>
        <v>0.92137474523740936</v>
      </c>
      <c r="CJ14">
        <f t="shared" si="7"/>
        <v>0.86104521249717814</v>
      </c>
      <c r="CK14">
        <f t="shared" si="8"/>
        <v>2.92478370881856</v>
      </c>
      <c r="CL14">
        <f t="shared" si="9"/>
        <v>1.0619370039259963</v>
      </c>
      <c r="CM14">
        <f t="shared" si="10"/>
        <v>0.31056083912300758</v>
      </c>
      <c r="CN14">
        <f t="shared" si="11"/>
        <v>1.7560756319136916</v>
      </c>
      <c r="CO14">
        <f t="shared" si="12"/>
        <v>1.8937525512802424</v>
      </c>
      <c r="CP14">
        <f t="shared" si="13"/>
        <v>2.2529350431261643</v>
      </c>
      <c r="CQ14">
        <f t="shared" si="14"/>
        <v>2.6827997224400981</v>
      </c>
      <c r="CR14">
        <f t="shared" si="15"/>
        <v>2.5898590654310274</v>
      </c>
      <c r="CS14">
        <f t="shared" si="16"/>
        <v>1.6425891897383886</v>
      </c>
      <c r="CU14">
        <f t="shared" si="18"/>
        <v>1.1915186088911234</v>
      </c>
      <c r="CV14">
        <f t="shared" si="19"/>
        <v>4.2288240210979611</v>
      </c>
      <c r="CW14">
        <f t="shared" si="20"/>
        <v>4.6837283743328451</v>
      </c>
      <c r="CY14" t="s">
        <v>272</v>
      </c>
      <c r="CZ14">
        <f t="shared" si="21"/>
        <v>0.71486654091322988</v>
      </c>
      <c r="DA14">
        <f t="shared" si="22"/>
        <v>1.5690678888510492</v>
      </c>
      <c r="DB14">
        <f t="shared" si="23"/>
        <v>1.0428578249875653</v>
      </c>
      <c r="DC14">
        <f t="shared" si="24"/>
        <v>2.2764957722821682</v>
      </c>
      <c r="DD14">
        <f t="shared" si="25"/>
        <v>2.116224127584708</v>
      </c>
      <c r="DE14">
        <f t="shared" si="26"/>
        <v>3.3680236681073104</v>
      </c>
      <c r="DG14" t="s">
        <v>272</v>
      </c>
      <c r="DH14">
        <f t="shared" si="27"/>
        <v>0.67316329871119451</v>
      </c>
      <c r="DI14">
        <f t="shared" si="28"/>
        <v>1.1744717755283856</v>
      </c>
      <c r="DJ14">
        <f t="shared" si="29"/>
        <v>0.72294623959593096</v>
      </c>
      <c r="DK14">
        <f t="shared" si="30"/>
        <v>0.39505087083515578</v>
      </c>
      <c r="DL14">
        <f t="shared" si="31"/>
        <v>0.66982095271600239</v>
      </c>
      <c r="DM14">
        <f t="shared" si="32"/>
        <v>1.8985824178168436</v>
      </c>
      <c r="DO14" t="s">
        <v>272</v>
      </c>
      <c r="DP14">
        <f t="shared" si="46"/>
        <v>3.5906198044796729E-2</v>
      </c>
      <c r="DQ14">
        <f t="shared" si="33"/>
        <v>1.0500859385737431E-2</v>
      </c>
      <c r="DR14">
        <f t="shared" si="33"/>
        <v>9.537349105178651E-3</v>
      </c>
      <c r="DS14">
        <f t="shared" si="33"/>
        <v>2.8791640915915236E-2</v>
      </c>
      <c r="DT14">
        <f t="shared" si="33"/>
        <v>2.3458229378715285E-2</v>
      </c>
      <c r="DU14">
        <f t="shared" si="33"/>
        <v>6.1761389421990061E-2</v>
      </c>
      <c r="DV14">
        <f t="shared" si="33"/>
        <v>2.2267301917720403E-2</v>
      </c>
      <c r="DW14">
        <f t="shared" si="33"/>
        <v>9.6988655930895784E-3</v>
      </c>
      <c r="DX14">
        <f t="shared" si="33"/>
        <v>4.1209373184585528E-2</v>
      </c>
      <c r="DY14">
        <f t="shared" si="33"/>
        <v>4.8072796799643616E-2</v>
      </c>
      <c r="DZ14">
        <f t="shared" si="33"/>
        <v>4.9447672694413171E-2</v>
      </c>
      <c r="EA14">
        <f t="shared" si="33"/>
        <v>5.6412632386999402E-2</v>
      </c>
      <c r="EB14">
        <f t="shared" si="33"/>
        <v>5.2983988619537674E-2</v>
      </c>
      <c r="EC14">
        <f t="shared" si="33"/>
        <v>5.0559720937167006E-2</v>
      </c>
      <c r="EE14">
        <f t="shared" si="33"/>
        <v>3.5174386115889224E-2</v>
      </c>
      <c r="EF14">
        <f t="shared" si="33"/>
        <v>7.9579934918568906E-2</v>
      </c>
      <c r="EG14">
        <f t="shared" si="33"/>
        <v>7.9296220611296167E-2</v>
      </c>
      <c r="EI14" t="s">
        <v>272</v>
      </c>
      <c r="EJ14">
        <f t="shared" si="34"/>
        <v>1.8648135511904269E-2</v>
      </c>
      <c r="EK14">
        <f t="shared" si="35"/>
        <v>3.8003753238873526E-2</v>
      </c>
      <c r="EL14">
        <f t="shared" si="36"/>
        <v>2.4391846898465169E-2</v>
      </c>
      <c r="EM14">
        <f t="shared" si="37"/>
        <v>5.1311033960352061E-2</v>
      </c>
      <c r="EN14">
        <f t="shared" si="38"/>
        <v>5.177185477835234E-2</v>
      </c>
      <c r="EO14">
        <f t="shared" si="39"/>
        <v>6.4683513881918106E-2</v>
      </c>
      <c r="EQ14" t="s">
        <v>272</v>
      </c>
      <c r="ER14">
        <f t="shared" si="40"/>
        <v>1.4953682817523763E-2</v>
      </c>
      <c r="ES14">
        <f t="shared" si="41"/>
        <v>2.0746813668929515E-2</v>
      </c>
      <c r="ET14">
        <f t="shared" si="42"/>
        <v>1.5862322991915055E-2</v>
      </c>
      <c r="EU14">
        <f t="shared" si="43"/>
        <v>4.4712750767071522E-3</v>
      </c>
      <c r="EV14">
        <f t="shared" si="44"/>
        <v>1.7142161176156945E-3</v>
      </c>
      <c r="EW14">
        <f t="shared" si="45"/>
        <v>2.5556048004061575E-2</v>
      </c>
    </row>
    <row r="15" spans="1:153" x14ac:dyDescent="0.25">
      <c r="A15" t="s">
        <v>249</v>
      </c>
      <c r="B15">
        <v>788.52520000000004</v>
      </c>
      <c r="C15" t="s">
        <v>269</v>
      </c>
      <c r="D15" t="s">
        <v>239</v>
      </c>
      <c r="E15" t="s">
        <v>270</v>
      </c>
      <c r="F15">
        <v>78148.399999999994</v>
      </c>
      <c r="G15">
        <v>0</v>
      </c>
      <c r="H15">
        <v>38418.699999999997</v>
      </c>
      <c r="I15">
        <v>1556.7</v>
      </c>
      <c r="J15">
        <v>28828.9</v>
      </c>
      <c r="K15">
        <v>2551.4</v>
      </c>
      <c r="L15">
        <v>64594.3</v>
      </c>
      <c r="M15">
        <v>10044.200000000001</v>
      </c>
      <c r="N15">
        <v>63378.1</v>
      </c>
      <c r="O15">
        <v>80834.399999999994</v>
      </c>
      <c r="P15">
        <v>81800.2</v>
      </c>
      <c r="Q15">
        <v>38570</v>
      </c>
      <c r="R15">
        <v>58065.1</v>
      </c>
      <c r="S15">
        <v>40910.699999999997</v>
      </c>
      <c r="T15">
        <v>24409</v>
      </c>
      <c r="U15">
        <v>15824.9</v>
      </c>
      <c r="V15">
        <v>105715</v>
      </c>
      <c r="W15">
        <v>97518.9</v>
      </c>
      <c r="X15">
        <v>43535.3</v>
      </c>
      <c r="Y15">
        <v>73717.3</v>
      </c>
      <c r="Z15">
        <v>88894.6</v>
      </c>
      <c r="AA15">
        <v>73650.899999999994</v>
      </c>
      <c r="AB15">
        <v>110427.7</v>
      </c>
      <c r="AC15">
        <v>89122.7</v>
      </c>
      <c r="AD15">
        <v>110088.2</v>
      </c>
      <c r="AE15">
        <v>92108.5</v>
      </c>
      <c r="AF15">
        <v>84940.2</v>
      </c>
      <c r="AG15">
        <v>85020.2</v>
      </c>
      <c r="AH15">
        <v>41286.199999999997</v>
      </c>
      <c r="AI15">
        <v>55620</v>
      </c>
      <c r="AJ15">
        <v>98693.7</v>
      </c>
      <c r="AK15">
        <v>1494.5</v>
      </c>
      <c r="AL15">
        <v>83616.899999999994</v>
      </c>
      <c r="AM15">
        <v>71745.100000000006</v>
      </c>
      <c r="AN15">
        <v>71467.600000000006</v>
      </c>
      <c r="AO15">
        <v>21463</v>
      </c>
      <c r="AP15">
        <v>57296.7</v>
      </c>
      <c r="AQ15">
        <v>71654.399999999994</v>
      </c>
      <c r="AS15" t="s">
        <v>270</v>
      </c>
      <c r="AT15">
        <f t="shared" si="47"/>
        <v>2.7626056236243128</v>
      </c>
      <c r="AU15">
        <f t="shared" si="47"/>
        <v>0.17718035006521199</v>
      </c>
      <c r="AV15">
        <f>J15/J$4*50*2</f>
        <v>2.5163848391411845</v>
      </c>
      <c r="AW15">
        <f>K15/K$4*50*2</f>
        <v>0.28905591307068834</v>
      </c>
      <c r="AX15">
        <f t="shared" si="48"/>
        <v>3.0794642441698596</v>
      </c>
      <c r="AY15">
        <f t="shared" si="52"/>
        <v>0.81855330999367359</v>
      </c>
      <c r="AZ15">
        <f t="shared" si="53"/>
        <v>3.203120897584038</v>
      </c>
      <c r="BA15">
        <f t="shared" si="53"/>
        <v>3.3631736512620782</v>
      </c>
      <c r="BB15">
        <f t="shared" si="53"/>
        <v>4.05661050589132</v>
      </c>
      <c r="BC15">
        <f t="shared" si="53"/>
        <v>2.8773137869955265</v>
      </c>
      <c r="BD15">
        <f t="shared" si="53"/>
        <v>3.1060863192552679</v>
      </c>
      <c r="BE15">
        <f t="shared" si="53"/>
        <v>2.8366331134743383</v>
      </c>
      <c r="BF15">
        <f t="shared" si="53"/>
        <v>1.3047095101077437</v>
      </c>
      <c r="BG15">
        <f t="shared" si="53"/>
        <v>0.9750783795444331</v>
      </c>
      <c r="BH15">
        <f t="shared" si="53"/>
        <v>5.9058702109671923</v>
      </c>
      <c r="BI15">
        <f t="shared" si="53"/>
        <v>5.8468227867499607</v>
      </c>
      <c r="BJ15">
        <f t="shared" si="54"/>
        <v>3.3662106533589315</v>
      </c>
      <c r="BK15">
        <f t="shared" si="54"/>
        <v>3.4209571930788516</v>
      </c>
      <c r="BL15">
        <f t="shared" si="54"/>
        <v>4.4195083080368649</v>
      </c>
      <c r="BM15">
        <f t="shared" si="54"/>
        <v>4.8945026601446413</v>
      </c>
      <c r="BN15">
        <f t="shared" si="54"/>
        <v>6.6748860809013282</v>
      </c>
      <c r="BO15">
        <f t="shared" si="54"/>
        <v>6.4012328033131407</v>
      </c>
      <c r="BP15">
        <f t="shared" si="54"/>
        <v>5.2728041852831131</v>
      </c>
      <c r="BQ15">
        <f t="shared" si="54"/>
        <v>5.2236313193867874</v>
      </c>
      <c r="BR15">
        <f t="shared" si="54"/>
        <v>5.4105887660924656</v>
      </c>
      <c r="BS15">
        <f t="shared" si="54"/>
        <v>5.6266912876297335</v>
      </c>
      <c r="BT15">
        <f t="shared" si="55"/>
        <v>3.334517900150709</v>
      </c>
      <c r="BU15">
        <f t="shared" si="55"/>
        <v>3.5064008837491936</v>
      </c>
      <c r="BV15">
        <f>AJ15/AJ$4*50*2</f>
        <v>5.3256459983876345</v>
      </c>
      <c r="BW15">
        <f>AK15/AK$4*50*2</f>
        <v>0.15568272683218101</v>
      </c>
      <c r="BX15">
        <f t="shared" si="56"/>
        <v>3.5796197611069607</v>
      </c>
      <c r="BY15">
        <f t="shared" si="56"/>
        <v>3.3702488869785592</v>
      </c>
      <c r="BZ15">
        <f t="shared" si="56"/>
        <v>4.7854782274186247</v>
      </c>
      <c r="CA15">
        <f t="shared" si="56"/>
        <v>3.6145720656884435</v>
      </c>
      <c r="CB15">
        <f t="shared" si="56"/>
        <v>7.5609852333239331</v>
      </c>
      <c r="CC15">
        <f t="shared" si="56"/>
        <v>7.5060157047841649</v>
      </c>
      <c r="CE15" t="s">
        <v>270</v>
      </c>
      <c r="CF15">
        <f>AVERAGE(AT15)</f>
        <v>2.7626056236243128</v>
      </c>
      <c r="CG15">
        <f>AVERAGE(AV15)</f>
        <v>2.5163848391411845</v>
      </c>
      <c r="CH15">
        <f>AVERAGE(AX15)</f>
        <v>3.0794642441698596</v>
      </c>
      <c r="CI15">
        <f t="shared" si="6"/>
        <v>3.2831472744230581</v>
      </c>
      <c r="CJ15">
        <f t="shared" si="7"/>
        <v>3.4669621464434233</v>
      </c>
      <c r="CK15">
        <f t="shared" si="8"/>
        <v>2.9713597163648031</v>
      </c>
      <c r="CL15">
        <f t="shared" si="9"/>
        <v>1.1398939448260883</v>
      </c>
      <c r="CM15">
        <f t="shared" si="10"/>
        <v>5.8763464988585765</v>
      </c>
      <c r="CN15">
        <f t="shared" si="11"/>
        <v>3.3935839232188916</v>
      </c>
      <c r="CO15">
        <f t="shared" si="12"/>
        <v>4.6570054840907531</v>
      </c>
      <c r="CP15">
        <f t="shared" si="13"/>
        <v>6.5380594421072349</v>
      </c>
      <c r="CQ15">
        <f t="shared" si="14"/>
        <v>5.2482177523349502</v>
      </c>
      <c r="CR15">
        <f t="shared" si="15"/>
        <v>5.5186400268610996</v>
      </c>
      <c r="CS15">
        <f t="shared" si="16"/>
        <v>3.4204593919499513</v>
      </c>
      <c r="CT15">
        <f>AVERAGE(BV15:BW15)</f>
        <v>2.7406643626099076</v>
      </c>
      <c r="CU15">
        <f t="shared" si="18"/>
        <v>3.4749343240427599</v>
      </c>
      <c r="CV15">
        <f t="shared" si="19"/>
        <v>4.2000251465535339</v>
      </c>
      <c r="CW15">
        <f t="shared" si="20"/>
        <v>7.533500469054049</v>
      </c>
      <c r="CY15" t="s">
        <v>270</v>
      </c>
      <c r="CZ15">
        <f t="shared" si="21"/>
        <v>2.7861515689784522</v>
      </c>
      <c r="DA15">
        <f t="shared" si="22"/>
        <v>3.2404897124104282</v>
      </c>
      <c r="DB15">
        <f t="shared" si="23"/>
        <v>3.4699414556345189</v>
      </c>
      <c r="DC15">
        <f t="shared" si="24"/>
        <v>5.4810942261776461</v>
      </c>
      <c r="DD15">
        <f t="shared" si="25"/>
        <v>3.893254593806986</v>
      </c>
      <c r="DE15">
        <f t="shared" si="26"/>
        <v>5.0694866465501143</v>
      </c>
      <c r="DG15" t="s">
        <v>270</v>
      </c>
      <c r="DH15">
        <f t="shared" si="27"/>
        <v>0.28227719133650664</v>
      </c>
      <c r="DI15">
        <f t="shared" si="28"/>
        <v>0.25053980297071443</v>
      </c>
      <c r="DJ15">
        <f t="shared" si="29"/>
        <v>2.3691493312405774</v>
      </c>
      <c r="DK15">
        <f t="shared" si="30"/>
        <v>0.96190674563307921</v>
      </c>
      <c r="DL15">
        <f t="shared" si="31"/>
        <v>1.4480810319064483</v>
      </c>
      <c r="DM15">
        <f t="shared" si="32"/>
        <v>2.1644773649405935</v>
      </c>
      <c r="DO15" t="s">
        <v>270</v>
      </c>
      <c r="DP15">
        <f t="shared" si="46"/>
        <v>6.6886474496070061E-2</v>
      </c>
      <c r="DQ15">
        <f t="shared" si="33"/>
        <v>6.0926927400165774E-2</v>
      </c>
      <c r="DR15">
        <f t="shared" si="33"/>
        <v>0.12889111390529914</v>
      </c>
      <c r="DS15">
        <f t="shared" si="33"/>
        <v>0.10259364920502333</v>
      </c>
      <c r="DT15">
        <f t="shared" si="33"/>
        <v>9.4453568869775739E-2</v>
      </c>
      <c r="DU15">
        <f t="shared" si="33"/>
        <v>6.2744914778450359E-2</v>
      </c>
      <c r="DV15">
        <f t="shared" si="33"/>
        <v>2.3901947601208801E-2</v>
      </c>
      <c r="DW15">
        <f t="shared" si="33"/>
        <v>0.18351925835786914</v>
      </c>
      <c r="DX15">
        <f t="shared" si="33"/>
        <v>7.963635721813285E-2</v>
      </c>
      <c r="DY15">
        <f t="shared" si="33"/>
        <v>0.11821780949162196</v>
      </c>
      <c r="DZ15">
        <f t="shared" si="33"/>
        <v>0.14349806681569374</v>
      </c>
      <c r="EA15">
        <f t="shared" si="33"/>
        <v>0.11035701855527026</v>
      </c>
      <c r="EB15">
        <f t="shared" si="33"/>
        <v>0.1129017266929426</v>
      </c>
      <c r="EC15">
        <f t="shared" si="33"/>
        <v>0.10528345943969401</v>
      </c>
      <c r="ED15">
        <f t="shared" si="33"/>
        <v>0.10273968453298717</v>
      </c>
      <c r="EE15">
        <f t="shared" si="33"/>
        <v>0.10258226831638631</v>
      </c>
      <c r="EF15">
        <f t="shared" si="33"/>
        <v>7.903798459135275E-2</v>
      </c>
      <c r="EG15">
        <f t="shared" si="33"/>
        <v>0.1275432876174217</v>
      </c>
      <c r="EI15" t="s">
        <v>270</v>
      </c>
      <c r="EJ15">
        <f t="shared" si="34"/>
        <v>8.5568171933844986E-2</v>
      </c>
      <c r="EK15">
        <f t="shared" si="35"/>
        <v>8.6597377617749813E-2</v>
      </c>
      <c r="EL15">
        <f t="shared" si="36"/>
        <v>9.568585439240361E-2</v>
      </c>
      <c r="EM15">
        <f t="shared" si="37"/>
        <v>0.12402429828752864</v>
      </c>
      <c r="EN15">
        <f t="shared" si="38"/>
        <v>0.10697495688854125</v>
      </c>
      <c r="EO15">
        <f t="shared" si="39"/>
        <v>0.10305451350838692</v>
      </c>
      <c r="EQ15" t="s">
        <v>270</v>
      </c>
      <c r="ER15">
        <f t="shared" si="40"/>
        <v>3.763691042306163E-2</v>
      </c>
      <c r="ES15">
        <f t="shared" si="41"/>
        <v>2.105398334261693E-2</v>
      </c>
      <c r="ET15">
        <f t="shared" si="42"/>
        <v>8.1009945333627126E-2</v>
      </c>
      <c r="EU15">
        <f t="shared" si="43"/>
        <v>1.7316718917066137E-2</v>
      </c>
      <c r="EV15">
        <f t="shared" si="44"/>
        <v>5.2879720053883115E-3</v>
      </c>
      <c r="EW15">
        <f t="shared" si="45"/>
        <v>2.4256099584511068E-2</v>
      </c>
    </row>
    <row r="16" spans="1:153" x14ac:dyDescent="0.25">
      <c r="A16" t="s">
        <v>0</v>
      </c>
      <c r="B16" t="s">
        <v>249</v>
      </c>
    </row>
    <row r="17" spans="83:117" x14ac:dyDescent="0.25">
      <c r="CE17" t="s">
        <v>515</v>
      </c>
      <c r="CF17">
        <f>SUM(CF7:CF15)</f>
        <v>37.053712404058011</v>
      </c>
      <c r="CG17">
        <f t="shared" ref="CG17:DM17" si="57">SUM(CG7:CG15)</f>
        <v>25.263481475971915</v>
      </c>
      <c r="CH17">
        <f t="shared" si="57"/>
        <v>22.480317675795096</v>
      </c>
      <c r="CI17">
        <f t="shared" si="57"/>
        <v>33.093127758675216</v>
      </c>
      <c r="CJ17">
        <f t="shared" si="57"/>
        <v>34.762952345536156</v>
      </c>
      <c r="CK17">
        <f t="shared" si="57"/>
        <v>55.195301405017823</v>
      </c>
      <c r="CL17">
        <f t="shared" si="57"/>
        <v>34.770798725615236</v>
      </c>
      <c r="CM17">
        <f t="shared" si="57"/>
        <v>33.360798857195334</v>
      </c>
      <c r="CN17">
        <f t="shared" si="57"/>
        <v>43.660318716811169</v>
      </c>
      <c r="CO17">
        <f t="shared" si="57"/>
        <v>39.908887884890554</v>
      </c>
      <c r="CP17">
        <f t="shared" si="57"/>
        <v>47.721116145683524</v>
      </c>
      <c r="CQ17">
        <f t="shared" si="57"/>
        <v>52.447635599927295</v>
      </c>
      <c r="CR17">
        <f t="shared" si="57"/>
        <v>47.305290085822655</v>
      </c>
      <c r="CS17">
        <f t="shared" si="57"/>
        <v>31.431533817117369</v>
      </c>
      <c r="CT17">
        <f t="shared" si="57"/>
        <v>16.028193147769478</v>
      </c>
      <c r="CU17">
        <f t="shared" si="57"/>
        <v>28.299255647204706</v>
      </c>
      <c r="CV17">
        <f t="shared" si="57"/>
        <v>80.738470860402401</v>
      </c>
      <c r="CW17">
        <f t="shared" si="57"/>
        <v>103.28082327112085</v>
      </c>
      <c r="CX17">
        <f t="shared" si="57"/>
        <v>0</v>
      </c>
      <c r="CY17">
        <f t="shared" si="57"/>
        <v>0</v>
      </c>
      <c r="CZ17">
        <f t="shared" si="57"/>
        <v>28.389446920028441</v>
      </c>
      <c r="DA17">
        <f t="shared" si="57"/>
        <v>41.01712716974307</v>
      </c>
      <c r="DB17">
        <f t="shared" si="57"/>
        <v>37.263972099873918</v>
      </c>
      <c r="DC17">
        <f t="shared" si="57"/>
        <v>46.692546543500463</v>
      </c>
      <c r="DD17">
        <f t="shared" si="57"/>
        <v>32.293747059431404</v>
      </c>
      <c r="DE17">
        <f t="shared" si="57"/>
        <v>70.772849926242671</v>
      </c>
      <c r="DF17">
        <f t="shared" si="57"/>
        <v>0</v>
      </c>
      <c r="DG17">
        <f t="shared" si="57"/>
        <v>0</v>
      </c>
      <c r="DH17">
        <f t="shared" si="57"/>
        <v>9.0688669539262445</v>
      </c>
      <c r="DI17">
        <f t="shared" si="57"/>
        <v>12.936610707173283</v>
      </c>
      <c r="DJ17">
        <f t="shared" si="57"/>
        <v>10.469595077021857</v>
      </c>
      <c r="DK17">
        <f t="shared" si="57"/>
        <v>7.3218867377550119</v>
      </c>
      <c r="DL17">
        <f t="shared" si="57"/>
        <v>15.346219116719229</v>
      </c>
      <c r="DM17">
        <f t="shared" si="57"/>
        <v>39.197622287865457</v>
      </c>
    </row>
    <row r="19" spans="83:117" x14ac:dyDescent="0.25">
      <c r="CE19" t="s">
        <v>522</v>
      </c>
      <c r="CF19">
        <v>4130.2903829781471</v>
      </c>
      <c r="CG19">
        <v>4130.1686241514581</v>
      </c>
      <c r="CH19">
        <v>2389.198254918063</v>
      </c>
      <c r="CI19">
        <v>3200.1466951058646</v>
      </c>
      <c r="CJ19">
        <v>3670.5464790042661</v>
      </c>
      <c r="CK19">
        <v>4735.618379364365</v>
      </c>
      <c r="CL19">
        <v>4769.0421042025882</v>
      </c>
      <c r="CM19">
        <v>3202.032610332094</v>
      </c>
      <c r="CN19">
        <v>4261.3500187150539</v>
      </c>
      <c r="CO19">
        <v>3939.3434069853856</v>
      </c>
      <c r="CP19">
        <v>4556.2003636638519</v>
      </c>
      <c r="CQ19">
        <v>4755.6719282937838</v>
      </c>
      <c r="CR19">
        <v>4888.0032117401315</v>
      </c>
      <c r="CS19">
        <v>3248.809841691399</v>
      </c>
      <c r="CT19">
        <v>2667.5810569867463</v>
      </c>
      <c r="CU19">
        <v>3387.4609921134688</v>
      </c>
      <c r="CV19">
        <v>5313.9324949500833</v>
      </c>
      <c r="CW19">
        <v>5906.6224571939101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20"/>
  <sheetViews>
    <sheetView zoomScale="70" zoomScaleNormal="70" workbookViewId="0"/>
  </sheetViews>
  <sheetFormatPr baseColWidth="10" defaultColWidth="9.140625" defaultRowHeight="15" x14ac:dyDescent="0.25"/>
  <cols>
    <col min="5" max="5" width="13" bestFit="1" customWidth="1"/>
    <col min="103" max="103" width="12.42578125" bestFit="1" customWidth="1"/>
    <col min="119" max="119" width="12.42578125" bestFit="1" customWidth="1"/>
  </cols>
  <sheetData>
    <row r="3" spans="1:153" x14ac:dyDescent="0.25">
      <c r="A3" t="s">
        <v>0</v>
      </c>
      <c r="B3" t="s">
        <v>246</v>
      </c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246</v>
      </c>
      <c r="B4">
        <v>820.68050000000005</v>
      </c>
      <c r="C4" t="s">
        <v>247</v>
      </c>
      <c r="D4" t="s">
        <v>120</v>
      </c>
      <c r="E4" t="s">
        <v>248</v>
      </c>
      <c r="F4">
        <v>1089543.3999999999</v>
      </c>
      <c r="G4">
        <v>0</v>
      </c>
      <c r="H4">
        <v>491149.6</v>
      </c>
      <c r="I4">
        <v>311338.5</v>
      </c>
      <c r="J4">
        <v>352351.7</v>
      </c>
      <c r="K4">
        <v>287236.2</v>
      </c>
      <c r="L4">
        <v>858678.5</v>
      </c>
      <c r="M4">
        <v>504197.1</v>
      </c>
      <c r="N4">
        <v>632881.19999999995</v>
      </c>
      <c r="O4">
        <v>857166.7</v>
      </c>
      <c r="P4">
        <v>745229.4</v>
      </c>
      <c r="Q4">
        <v>482789.7</v>
      </c>
      <c r="R4">
        <v>644098.9</v>
      </c>
      <c r="S4">
        <v>490306.9</v>
      </c>
      <c r="T4">
        <v>471655.2</v>
      </c>
      <c r="U4">
        <v>448561.4</v>
      </c>
      <c r="V4">
        <v>813715</v>
      </c>
      <c r="W4">
        <v>751869.3</v>
      </c>
      <c r="X4">
        <v>423491.8</v>
      </c>
      <c r="Y4">
        <v>683832.9</v>
      </c>
      <c r="Z4">
        <v>773562.2</v>
      </c>
      <c r="AA4">
        <v>572019.5</v>
      </c>
      <c r="AB4">
        <v>724939</v>
      </c>
      <c r="AC4">
        <v>603649</v>
      </c>
      <c r="AD4">
        <v>747011.4</v>
      </c>
      <c r="AE4">
        <v>644725</v>
      </c>
      <c r="AF4">
        <v>617338.19999999995</v>
      </c>
      <c r="AG4">
        <v>596001.30000000005</v>
      </c>
      <c r="AH4">
        <v>529410.6</v>
      </c>
      <c r="AI4">
        <v>588713.80000000005</v>
      </c>
      <c r="AJ4">
        <v>670153.1</v>
      </c>
      <c r="AK4">
        <v>363492.7</v>
      </c>
      <c r="AL4">
        <v>857217.8</v>
      </c>
      <c r="AM4">
        <v>777047.3</v>
      </c>
      <c r="AN4">
        <v>507709.5</v>
      </c>
      <c r="AO4">
        <v>203130.5</v>
      </c>
      <c r="AP4">
        <v>336759.7</v>
      </c>
      <c r="AQ4">
        <v>409776.3</v>
      </c>
    </row>
    <row r="6" spans="1:153" x14ac:dyDescent="0.25">
      <c r="F6" s="2" t="s">
        <v>333</v>
      </c>
      <c r="G6" s="2" t="s">
        <v>333</v>
      </c>
      <c r="H6" s="2" t="s">
        <v>526</v>
      </c>
      <c r="I6" s="2" t="s">
        <v>527</v>
      </c>
      <c r="J6" s="2" t="s">
        <v>528</v>
      </c>
      <c r="K6" s="2" t="s">
        <v>529</v>
      </c>
      <c r="L6" s="2" t="s">
        <v>530</v>
      </c>
      <c r="M6" s="2" t="s">
        <v>531</v>
      </c>
      <c r="N6" s="2" t="s">
        <v>532</v>
      </c>
      <c r="O6" s="2" t="s">
        <v>533</v>
      </c>
      <c r="P6" s="2" t="s">
        <v>534</v>
      </c>
      <c r="Q6" s="2" t="s">
        <v>535</v>
      </c>
      <c r="R6" s="2" t="s">
        <v>536</v>
      </c>
      <c r="S6" s="2" t="s">
        <v>537</v>
      </c>
      <c r="T6" s="2" t="s">
        <v>538</v>
      </c>
      <c r="U6" s="2" t="s">
        <v>539</v>
      </c>
      <c r="V6" s="2" t="s">
        <v>540</v>
      </c>
      <c r="W6" s="2" t="s">
        <v>541</v>
      </c>
      <c r="X6" s="2" t="s">
        <v>542</v>
      </c>
      <c r="Y6" s="2" t="s">
        <v>543</v>
      </c>
      <c r="Z6" s="2" t="s">
        <v>544</v>
      </c>
      <c r="AA6" s="2" t="s">
        <v>545</v>
      </c>
      <c r="AB6" s="2" t="s">
        <v>546</v>
      </c>
      <c r="AC6" s="2" t="s">
        <v>547</v>
      </c>
      <c r="AD6" s="2" t="s">
        <v>548</v>
      </c>
      <c r="AE6" s="2" t="s">
        <v>549</v>
      </c>
      <c r="AF6" s="2" t="s">
        <v>550</v>
      </c>
      <c r="AG6" s="2" t="s">
        <v>551</v>
      </c>
      <c r="AH6" s="2" t="s">
        <v>552</v>
      </c>
      <c r="AI6" s="2" t="s">
        <v>553</v>
      </c>
      <c r="AJ6" s="2" t="s">
        <v>554</v>
      </c>
      <c r="AK6" s="2" t="s">
        <v>555</v>
      </c>
      <c r="AL6" s="2" t="s">
        <v>556</v>
      </c>
      <c r="AM6" s="2" t="s">
        <v>557</v>
      </c>
      <c r="AN6" s="2" t="s">
        <v>558</v>
      </c>
      <c r="AO6" s="2" t="s">
        <v>559</v>
      </c>
      <c r="AP6" s="2" t="s">
        <v>560</v>
      </c>
      <c r="AQ6" s="2" t="s">
        <v>561</v>
      </c>
      <c r="AT6" s="2" t="s">
        <v>526</v>
      </c>
      <c r="AU6" s="2" t="s">
        <v>527</v>
      </c>
      <c r="AV6" s="2" t="s">
        <v>528</v>
      </c>
      <c r="AW6" s="2" t="s">
        <v>529</v>
      </c>
      <c r="AX6" s="2" t="s">
        <v>530</v>
      </c>
      <c r="AY6" s="2" t="s">
        <v>531</v>
      </c>
      <c r="AZ6" s="2" t="s">
        <v>532</v>
      </c>
      <c r="BA6" s="2" t="s">
        <v>533</v>
      </c>
      <c r="BB6" s="2" t="s">
        <v>534</v>
      </c>
      <c r="BC6" s="2" t="s">
        <v>535</v>
      </c>
      <c r="BD6" s="2" t="s">
        <v>536</v>
      </c>
      <c r="BE6" s="2" t="s">
        <v>537</v>
      </c>
      <c r="BF6" s="2" t="s">
        <v>538</v>
      </c>
      <c r="BG6" s="2" t="s">
        <v>539</v>
      </c>
      <c r="BH6" s="2" t="s">
        <v>540</v>
      </c>
      <c r="BI6" s="2" t="s">
        <v>541</v>
      </c>
      <c r="BJ6" s="2" t="s">
        <v>542</v>
      </c>
      <c r="BK6" s="2" t="s">
        <v>543</v>
      </c>
      <c r="BL6" s="2" t="s">
        <v>544</v>
      </c>
      <c r="BM6" s="2" t="s">
        <v>545</v>
      </c>
      <c r="BN6" s="2" t="s">
        <v>546</v>
      </c>
      <c r="BO6" s="2" t="s">
        <v>547</v>
      </c>
      <c r="BP6" s="2" t="s">
        <v>548</v>
      </c>
      <c r="BQ6" s="2" t="s">
        <v>549</v>
      </c>
      <c r="BR6" s="2" t="s">
        <v>550</v>
      </c>
      <c r="BS6" s="2" t="s">
        <v>551</v>
      </c>
      <c r="BT6" s="2" t="s">
        <v>552</v>
      </c>
      <c r="BU6" s="2" t="s">
        <v>553</v>
      </c>
      <c r="BV6" s="2" t="s">
        <v>554</v>
      </c>
      <c r="BW6" s="2" t="s">
        <v>555</v>
      </c>
      <c r="BX6" s="2" t="s">
        <v>556</v>
      </c>
      <c r="BY6" s="2" t="s">
        <v>557</v>
      </c>
      <c r="BZ6" s="2" t="s">
        <v>558</v>
      </c>
      <c r="CA6" s="2" t="s">
        <v>559</v>
      </c>
      <c r="CB6" s="2" t="s">
        <v>560</v>
      </c>
      <c r="CC6" s="2" t="s">
        <v>561</v>
      </c>
      <c r="CD6" s="2"/>
      <c r="CE6" s="2"/>
      <c r="CF6" s="2" t="s">
        <v>523</v>
      </c>
      <c r="CG6" s="2" t="s">
        <v>524</v>
      </c>
      <c r="CH6" s="2" t="s">
        <v>525</v>
      </c>
      <c r="CI6" s="2" t="s">
        <v>562</v>
      </c>
      <c r="CJ6" s="2" t="s">
        <v>563</v>
      </c>
      <c r="CK6" s="2" t="s">
        <v>564</v>
      </c>
      <c r="CL6" s="2" t="s">
        <v>565</v>
      </c>
      <c r="CM6" s="2" t="s">
        <v>566</v>
      </c>
      <c r="CN6" s="2" t="s">
        <v>567</v>
      </c>
      <c r="CO6" s="2" t="s">
        <v>568</v>
      </c>
      <c r="CP6" s="2" t="s">
        <v>569</v>
      </c>
      <c r="CQ6" s="2" t="s">
        <v>570</v>
      </c>
      <c r="CR6" s="2" t="s">
        <v>571</v>
      </c>
      <c r="CS6" s="2" t="s">
        <v>572</v>
      </c>
      <c r="CT6" s="2" t="s">
        <v>573</v>
      </c>
      <c r="CU6" s="2" t="s">
        <v>574</v>
      </c>
      <c r="CV6" s="2" t="s">
        <v>575</v>
      </c>
      <c r="CW6" s="2" t="s">
        <v>576</v>
      </c>
      <c r="CX6" s="2"/>
      <c r="CY6" s="2"/>
      <c r="CZ6" s="3" t="s">
        <v>577</v>
      </c>
      <c r="DA6" s="3" t="s">
        <v>578</v>
      </c>
      <c r="DB6" s="3" t="s">
        <v>579</v>
      </c>
      <c r="DC6" s="3" t="s">
        <v>580</v>
      </c>
      <c r="DD6" s="3" t="s">
        <v>581</v>
      </c>
      <c r="DE6" s="3" t="s">
        <v>582</v>
      </c>
      <c r="DF6" s="2"/>
      <c r="DG6" s="2"/>
      <c r="DH6" s="3" t="s">
        <v>577</v>
      </c>
      <c r="DI6" s="3" t="s">
        <v>578</v>
      </c>
      <c r="DJ6" s="3" t="s">
        <v>579</v>
      </c>
      <c r="DK6" s="3" t="s">
        <v>580</v>
      </c>
      <c r="DL6" s="3" t="s">
        <v>581</v>
      </c>
      <c r="DM6" s="3" t="s">
        <v>582</v>
      </c>
      <c r="DN6" s="2"/>
      <c r="DO6" s="2"/>
      <c r="DP6" s="2" t="s">
        <v>523</v>
      </c>
      <c r="DQ6" s="2" t="s">
        <v>524</v>
      </c>
      <c r="DR6" s="2" t="s">
        <v>525</v>
      </c>
      <c r="DS6" s="2" t="s">
        <v>562</v>
      </c>
      <c r="DT6" s="2" t="s">
        <v>563</v>
      </c>
      <c r="DU6" s="2" t="s">
        <v>564</v>
      </c>
      <c r="DV6" s="2" t="s">
        <v>565</v>
      </c>
      <c r="DW6" s="2" t="s">
        <v>566</v>
      </c>
      <c r="DX6" s="2" t="s">
        <v>567</v>
      </c>
      <c r="DY6" s="2" t="s">
        <v>568</v>
      </c>
      <c r="DZ6" s="2" t="s">
        <v>569</v>
      </c>
      <c r="EA6" s="2" t="s">
        <v>570</v>
      </c>
      <c r="EB6" s="2" t="s">
        <v>571</v>
      </c>
      <c r="EC6" s="2" t="s">
        <v>572</v>
      </c>
      <c r="ED6" s="2" t="s">
        <v>573</v>
      </c>
      <c r="EE6" s="2" t="s">
        <v>574</v>
      </c>
      <c r="EF6" s="2" t="s">
        <v>575</v>
      </c>
      <c r="EG6" s="2" t="s">
        <v>576</v>
      </c>
      <c r="EH6" s="2"/>
      <c r="EI6" s="2"/>
      <c r="EJ6" s="3" t="s">
        <v>577</v>
      </c>
      <c r="EK6" s="3" t="s">
        <v>578</v>
      </c>
      <c r="EL6" s="3" t="s">
        <v>579</v>
      </c>
      <c r="EM6" s="3" t="s">
        <v>580</v>
      </c>
      <c r="EN6" s="3" t="s">
        <v>581</v>
      </c>
      <c r="EO6" s="3" t="s">
        <v>582</v>
      </c>
      <c r="EP6" s="2"/>
      <c r="EQ6" s="2"/>
      <c r="ER6" s="3" t="s">
        <v>577</v>
      </c>
      <c r="ES6" s="3" t="s">
        <v>578</v>
      </c>
      <c r="ET6" s="3" t="s">
        <v>579</v>
      </c>
      <c r="EU6" s="3" t="s">
        <v>580</v>
      </c>
      <c r="EV6" s="3" t="s">
        <v>581</v>
      </c>
      <c r="EW6" s="3" t="s">
        <v>582</v>
      </c>
    </row>
    <row r="7" spans="1:153" x14ac:dyDescent="0.25">
      <c r="A7" t="s">
        <v>221</v>
      </c>
      <c r="B7">
        <v>750.56539999999995</v>
      </c>
      <c r="C7" t="s">
        <v>114</v>
      </c>
      <c r="D7" t="s">
        <v>35</v>
      </c>
      <c r="E7" t="s">
        <v>222</v>
      </c>
      <c r="F7">
        <v>0</v>
      </c>
      <c r="G7">
        <v>0</v>
      </c>
      <c r="H7">
        <v>519201.9</v>
      </c>
      <c r="I7">
        <v>237524.1</v>
      </c>
      <c r="J7">
        <v>244946.3</v>
      </c>
      <c r="K7">
        <v>298017.2</v>
      </c>
      <c r="L7">
        <v>578987.5</v>
      </c>
      <c r="M7">
        <v>396631.4</v>
      </c>
      <c r="N7">
        <v>486771.6</v>
      </c>
      <c r="O7">
        <v>548993.4</v>
      </c>
      <c r="P7">
        <v>639137.1</v>
      </c>
      <c r="Q7">
        <v>470884.6</v>
      </c>
      <c r="R7">
        <v>687672.6</v>
      </c>
      <c r="S7">
        <v>373914</v>
      </c>
      <c r="T7">
        <v>958448.9</v>
      </c>
      <c r="U7">
        <v>926853.6</v>
      </c>
      <c r="V7">
        <v>536982.5</v>
      </c>
      <c r="W7">
        <v>463465.8</v>
      </c>
      <c r="X7">
        <v>490142.3</v>
      </c>
      <c r="Y7">
        <v>721598.5</v>
      </c>
      <c r="Z7">
        <v>520126.1</v>
      </c>
      <c r="AA7">
        <v>323103.90000000002</v>
      </c>
      <c r="AB7">
        <v>447766.7</v>
      </c>
      <c r="AC7">
        <v>373084</v>
      </c>
      <c r="AD7">
        <v>726628.9</v>
      </c>
      <c r="AE7">
        <v>591065.5</v>
      </c>
      <c r="AF7">
        <v>650452.5</v>
      </c>
      <c r="AG7">
        <v>612916.5</v>
      </c>
      <c r="AH7">
        <v>315688.59999999998</v>
      </c>
      <c r="AI7">
        <v>483150.2</v>
      </c>
      <c r="AJ7">
        <v>342850.5</v>
      </c>
      <c r="AK7">
        <v>343696.8</v>
      </c>
      <c r="AL7">
        <v>571100.6</v>
      </c>
      <c r="AM7">
        <v>469285.5</v>
      </c>
      <c r="AN7">
        <v>571443.69999999995</v>
      </c>
      <c r="AO7">
        <v>150630.20000000001</v>
      </c>
      <c r="AP7">
        <v>154887.6</v>
      </c>
      <c r="AQ7">
        <v>420977.1</v>
      </c>
      <c r="AS7" t="s">
        <v>222</v>
      </c>
      <c r="AT7">
        <f t="shared" ref="AT7:BC12" si="0">H7/H$4*40*2</f>
        <v>84.56924733319542</v>
      </c>
      <c r="AU7">
        <f t="shared" si="0"/>
        <v>61.033017118024276</v>
      </c>
      <c r="AV7">
        <f t="shared" si="0"/>
        <v>55.614046987711419</v>
      </c>
      <c r="AW7">
        <f t="shared" si="0"/>
        <v>83.002685594643012</v>
      </c>
      <c r="AX7">
        <f t="shared" si="0"/>
        <v>53.942191402253584</v>
      </c>
      <c r="AY7">
        <f t="shared" si="0"/>
        <v>62.932753877402313</v>
      </c>
      <c r="AZ7">
        <f t="shared" si="0"/>
        <v>61.530865508408219</v>
      </c>
      <c r="BA7">
        <f t="shared" si="0"/>
        <v>51.237958730781308</v>
      </c>
      <c r="BB7">
        <f t="shared" si="0"/>
        <v>68.61104513590044</v>
      </c>
      <c r="BC7">
        <f t="shared" si="0"/>
        <v>78.027281857918666</v>
      </c>
      <c r="BD7">
        <f t="shared" ref="BD7:BM12" si="1">R7/R$4*40*2</f>
        <v>85.412050851196909</v>
      </c>
      <c r="BE7">
        <f t="shared" si="1"/>
        <v>61.008972135615466</v>
      </c>
      <c r="BF7">
        <f t="shared" si="1"/>
        <v>162.56772320118597</v>
      </c>
      <c r="BG7">
        <f t="shared" si="1"/>
        <v>165.3024268249564</v>
      </c>
      <c r="BH7">
        <f t="shared" si="1"/>
        <v>52.793176972281451</v>
      </c>
      <c r="BI7">
        <f t="shared" si="1"/>
        <v>49.313443174232539</v>
      </c>
      <c r="BJ7">
        <f t="shared" si="1"/>
        <v>92.590657009179409</v>
      </c>
      <c r="BK7">
        <f t="shared" si="1"/>
        <v>84.418108575940124</v>
      </c>
      <c r="BL7">
        <f t="shared" si="1"/>
        <v>53.790229150286812</v>
      </c>
      <c r="BM7">
        <f t="shared" si="1"/>
        <v>45.187816149624275</v>
      </c>
      <c r="BN7">
        <f t="shared" ref="BN7:BW12" si="2">AB7/AB$4*40*2</f>
        <v>49.412896809248778</v>
      </c>
      <c r="BO7">
        <f t="shared" si="2"/>
        <v>49.443832425797112</v>
      </c>
      <c r="BP7">
        <f t="shared" si="2"/>
        <v>77.817168519784303</v>
      </c>
      <c r="BQ7">
        <f t="shared" si="2"/>
        <v>73.341719337702116</v>
      </c>
      <c r="BR7">
        <f t="shared" si="2"/>
        <v>84.291236149002287</v>
      </c>
      <c r="BS7">
        <f t="shared" si="2"/>
        <v>82.270491691880522</v>
      </c>
      <c r="BT7">
        <f t="shared" si="2"/>
        <v>47.704160060263241</v>
      </c>
      <c r="BU7">
        <f t="shared" si="2"/>
        <v>65.655019467863667</v>
      </c>
      <c r="BV7">
        <f t="shared" si="2"/>
        <v>40.928020776148017</v>
      </c>
      <c r="BW7">
        <f t="shared" si="2"/>
        <v>75.643180729626749</v>
      </c>
      <c r="BX7">
        <f t="shared" ref="BX7:CC12" si="3">AL7/AL$4*40*2</f>
        <v>53.298062639389897</v>
      </c>
      <c r="BY7">
        <f t="shared" si="3"/>
        <v>48.314742229977497</v>
      </c>
      <c r="BZ7">
        <f t="shared" si="3"/>
        <v>90.042624768691553</v>
      </c>
      <c r="CA7">
        <f t="shared" si="3"/>
        <v>59.323518624726475</v>
      </c>
      <c r="CB7">
        <f t="shared" si="3"/>
        <v>36.794806504460006</v>
      </c>
      <c r="CC7">
        <f t="shared" si="3"/>
        <v>82.18671504428147</v>
      </c>
      <c r="CE7" t="s">
        <v>222</v>
      </c>
      <c r="CF7">
        <f t="shared" ref="CF7:CF16" si="4">AVERAGE(AT7:AU7)</f>
        <v>72.801132225609848</v>
      </c>
      <c r="CG7">
        <f t="shared" ref="CG7:CG16" si="5">AVERAGE(AV7:AW7)</f>
        <v>69.308366291177208</v>
      </c>
      <c r="CH7">
        <f t="shared" ref="CH7:CH16" si="6">AVERAGE(AX7:AY7)</f>
        <v>58.437472639827945</v>
      </c>
      <c r="CI7">
        <f t="shared" ref="CI7:CI16" si="7">AVERAGE(AZ7:BA7)</f>
        <v>56.384412119594764</v>
      </c>
      <c r="CJ7">
        <f t="shared" ref="CJ7:CJ16" si="8">AVERAGE(BB7:BC7)</f>
        <v>73.319163496909553</v>
      </c>
      <c r="CK7">
        <f t="shared" ref="CK7:CK16" si="9">AVERAGE(BD7:BE7)</f>
        <v>73.210511493406187</v>
      </c>
      <c r="CL7">
        <f t="shared" ref="CL7:CL16" si="10">AVERAGE(BF7:BG7)</f>
        <v>163.93507501307118</v>
      </c>
      <c r="CM7">
        <f t="shared" ref="CM7:CM16" si="11">AVERAGE(BH7:BI7)</f>
        <v>51.053310073256995</v>
      </c>
      <c r="CN7">
        <f t="shared" ref="CN7:CN16" si="12">AVERAGE(BJ7:BK7)</f>
        <v>88.504382792559767</v>
      </c>
      <c r="CO7">
        <f t="shared" ref="CO7:CO16" si="13">AVERAGE(BL7:BM7)</f>
        <v>49.489022649955544</v>
      </c>
      <c r="CP7">
        <f t="shared" ref="CP7:CP16" si="14">AVERAGE(BN7:BO7)</f>
        <v>49.428364617522945</v>
      </c>
      <c r="CQ7">
        <f t="shared" ref="CQ7:CQ16" si="15">AVERAGE(BP7:BQ7)</f>
        <v>75.579443928743217</v>
      </c>
      <c r="CR7">
        <f t="shared" ref="CR7:CR16" si="16">AVERAGE(BR7:BS7)</f>
        <v>83.280863920441405</v>
      </c>
      <c r="CS7">
        <f t="shared" ref="CS7:CS16" si="17">AVERAGE(BT7:BU7)</f>
        <v>56.679589764063451</v>
      </c>
      <c r="CT7">
        <f t="shared" ref="CT7:CT16" si="18">AVERAGE(BV7:BW7)</f>
        <v>58.285600752887383</v>
      </c>
      <c r="CU7">
        <f t="shared" ref="CU7:CU16" si="19">AVERAGE(BX7:BY7)</f>
        <v>50.806402434683697</v>
      </c>
      <c r="CV7">
        <f t="shared" ref="CV7:CV16" si="20">AVERAGE(BZ7:CA7)</f>
        <v>74.683071696709021</v>
      </c>
      <c r="CW7">
        <f t="shared" ref="CW7:CW16" si="21">AVERAGE(CB7:CC7)</f>
        <v>59.490760774370742</v>
      </c>
      <c r="CY7" t="s">
        <v>222</v>
      </c>
      <c r="CZ7">
        <f t="shared" ref="CZ7:CZ16" si="22">AVERAGE(CF7:CH7)</f>
        <v>66.848990385538329</v>
      </c>
      <c r="DA7">
        <f t="shared" ref="DA7:DA16" si="23">AVERAGE(CI7:CK7)</f>
        <v>67.638029036636837</v>
      </c>
      <c r="DB7">
        <f t="shared" ref="DB7:DB16" si="24">AVERAGE(CL7:CN7)</f>
        <v>101.16425595962932</v>
      </c>
      <c r="DC7">
        <f t="shared" ref="DC7:DC16" si="25">AVERAGE(CO7:CQ7)</f>
        <v>58.165610398740569</v>
      </c>
      <c r="DD7">
        <f t="shared" ref="DD7:DD16" si="26">AVERAGE(CR7:CT7)</f>
        <v>66.082018145797406</v>
      </c>
      <c r="DE7">
        <f t="shared" ref="DE7:DE16" si="27">AVERAGE(CU7:CW7)</f>
        <v>61.660078301921146</v>
      </c>
      <c r="DG7" t="s">
        <v>222</v>
      </c>
      <c r="DH7">
        <f t="shared" ref="DH7:DH16" si="28">_xlfn.STDEV.S(CF7:CH7)</f>
        <v>7.4909997035097975</v>
      </c>
      <c r="DI7">
        <f t="shared" ref="DI7:DI16" si="29">_xlfn.STDEV.S(CI7:CK7)</f>
        <v>9.7460695462898563</v>
      </c>
      <c r="DJ7">
        <f t="shared" ref="DJ7:DJ16" si="30">_xlfn.STDEV.S(CL7:CN7)</f>
        <v>57.495891204820737</v>
      </c>
      <c r="DK7">
        <f t="shared" ref="DK7:DK16" si="31">_xlfn.STDEV.S(CO7:CQ7)</f>
        <v>15.080852711541437</v>
      </c>
      <c r="DL7">
        <f t="shared" ref="DL7:DL16" si="32">_xlfn.STDEV.S(CR7:CT7)</f>
        <v>14.91626762327123</v>
      </c>
      <c r="DM7">
        <f t="shared" ref="DM7:DM16" si="33">_xlfn.STDEV.S(CU7:CW7)</f>
        <v>12.085250831635257</v>
      </c>
      <c r="DO7" t="s">
        <v>222</v>
      </c>
      <c r="DP7">
        <f>CF7*100/CF$20</f>
        <v>1.7626153484423186</v>
      </c>
      <c r="DQ7">
        <f t="shared" ref="DQ7:EG16" si="34">CG7*100/CG$20</f>
        <v>1.6781001600247396</v>
      </c>
      <c r="DR7">
        <f t="shared" si="34"/>
        <v>2.4459030354445011</v>
      </c>
      <c r="DS7">
        <f t="shared" si="34"/>
        <v>1.7619321078569963</v>
      </c>
      <c r="DT7">
        <f t="shared" si="34"/>
        <v>1.9974999340370521</v>
      </c>
      <c r="DU7">
        <f t="shared" si="34"/>
        <v>1.5459546278564957</v>
      </c>
      <c r="DV7">
        <f t="shared" si="34"/>
        <v>3.4374843297904181</v>
      </c>
      <c r="DW7">
        <f t="shared" si="34"/>
        <v>1.5944031896652695</v>
      </c>
      <c r="DX7">
        <f t="shared" si="34"/>
        <v>2.0769094865210564</v>
      </c>
      <c r="DY7">
        <f t="shared" si="34"/>
        <v>1.2562759205556902</v>
      </c>
      <c r="DZ7">
        <f t="shared" si="34"/>
        <v>1.0848593273403655</v>
      </c>
      <c r="EA7">
        <f t="shared" si="34"/>
        <v>1.5892484819881012</v>
      </c>
      <c r="EB7">
        <f t="shared" si="34"/>
        <v>1.703780875602031</v>
      </c>
      <c r="EC7">
        <f t="shared" si="34"/>
        <v>1.7446262639537824</v>
      </c>
      <c r="ED7">
        <f t="shared" si="34"/>
        <v>2.184960813101807</v>
      </c>
      <c r="EE7">
        <f t="shared" si="34"/>
        <v>1.4998372690628416</v>
      </c>
      <c r="EF7">
        <f t="shared" si="34"/>
        <v>1.4054200306022246</v>
      </c>
      <c r="EG7">
        <f t="shared" si="34"/>
        <v>1.0071874612861802</v>
      </c>
      <c r="EI7" t="s">
        <v>222</v>
      </c>
      <c r="EJ7">
        <f t="shared" ref="EJ7:EJ16" si="35">AVERAGE(DP7:DR7)</f>
        <v>1.9622061813038532</v>
      </c>
      <c r="EK7">
        <f t="shared" ref="EK7:EK16" si="36">AVERAGE(DS7:DU7)</f>
        <v>1.7684622232501814</v>
      </c>
      <c r="EL7">
        <f t="shared" ref="EL7:EL16" si="37">AVERAGE(DV7:DX7)</f>
        <v>2.3695990019922477</v>
      </c>
      <c r="EM7">
        <f t="shared" ref="EM7:EM16" si="38">AVERAGE(DY7:EA7)</f>
        <v>1.3101279099613856</v>
      </c>
      <c r="EN7">
        <f t="shared" ref="EN7:EN16" si="39">AVERAGE(EB7:ED7)</f>
        <v>1.87778931755254</v>
      </c>
      <c r="EO7">
        <f t="shared" ref="EO7:EO16" si="40">AVERAGE(EE7:EG7)</f>
        <v>1.3041482536504156</v>
      </c>
      <c r="EQ7" t="s">
        <v>222</v>
      </c>
      <c r="ER7">
        <f t="shared" ref="ER7:ER16" si="41">_xlfn.STDEV.S(DP7:DR7)</f>
        <v>0.42101982055181569</v>
      </c>
      <c r="ES7">
        <f t="shared" ref="ES7:ES16" si="42">_xlfn.STDEV.S(DS7:DU7)</f>
        <v>0.22584346944002615</v>
      </c>
      <c r="ET7">
        <f t="shared" ref="ET7:ET16" si="43">_xlfn.STDEV.S(DV7:DX7)</f>
        <v>0.95576534077216202</v>
      </c>
      <c r="EU7">
        <f t="shared" ref="EU7:EU16" si="44">_xlfn.STDEV.S(DY7:EA7)</f>
        <v>0.25647052930849173</v>
      </c>
      <c r="EV7">
        <f t="shared" ref="EV7:EV16" si="45">_xlfn.STDEV.S(EB7:ED7)</f>
        <v>0.26680110981006316</v>
      </c>
      <c r="EW7">
        <f t="shared" ref="EW7:EW16" si="46">_xlfn.STDEV.S(EE7:EG7)</f>
        <v>0.26147263313935543</v>
      </c>
    </row>
    <row r="8" spans="1:153" x14ac:dyDescent="0.25">
      <c r="A8" t="s">
        <v>221</v>
      </c>
      <c r="B8">
        <v>778.59709999999995</v>
      </c>
      <c r="C8" t="s">
        <v>229</v>
      </c>
      <c r="D8" t="s">
        <v>76</v>
      </c>
      <c r="E8" t="s">
        <v>230</v>
      </c>
      <c r="F8">
        <v>0</v>
      </c>
      <c r="G8">
        <v>0</v>
      </c>
      <c r="H8">
        <v>568148.6</v>
      </c>
      <c r="I8">
        <v>287047.2</v>
      </c>
      <c r="J8">
        <v>302905.7</v>
      </c>
      <c r="K8">
        <v>391747.8</v>
      </c>
      <c r="L8">
        <v>678792.4</v>
      </c>
      <c r="M8">
        <v>487217.5</v>
      </c>
      <c r="N8">
        <v>572534</v>
      </c>
      <c r="O8">
        <v>677848.9</v>
      </c>
      <c r="P8">
        <v>817495.9</v>
      </c>
      <c r="Q8">
        <v>645777.30000000005</v>
      </c>
      <c r="R8">
        <v>931995.2</v>
      </c>
      <c r="S8">
        <v>510522.7</v>
      </c>
      <c r="T8">
        <v>1407562.8</v>
      </c>
      <c r="U8">
        <v>1366108.7</v>
      </c>
      <c r="V8">
        <v>604680.69999999995</v>
      </c>
      <c r="W8">
        <v>542508</v>
      </c>
      <c r="X8">
        <v>679426.6</v>
      </c>
      <c r="Y8">
        <v>1046904.7</v>
      </c>
      <c r="Z8">
        <v>644879.5</v>
      </c>
      <c r="AA8">
        <v>420771.6</v>
      </c>
      <c r="AB8">
        <v>494651.4</v>
      </c>
      <c r="AC8">
        <v>402943.9</v>
      </c>
      <c r="AD8">
        <v>899315.8</v>
      </c>
      <c r="AE8">
        <v>744716.4</v>
      </c>
      <c r="AF8">
        <v>840572.2</v>
      </c>
      <c r="AG8">
        <v>761813</v>
      </c>
      <c r="AH8">
        <v>413499.2</v>
      </c>
      <c r="AI8">
        <v>696793.8</v>
      </c>
      <c r="AJ8">
        <v>449233</v>
      </c>
      <c r="AK8">
        <v>474892.1</v>
      </c>
      <c r="AL8">
        <v>788997.1</v>
      </c>
      <c r="AM8">
        <v>674741.9</v>
      </c>
      <c r="AN8">
        <v>772537.7</v>
      </c>
      <c r="AO8">
        <v>223384.8</v>
      </c>
      <c r="AP8">
        <v>182737.8</v>
      </c>
      <c r="AQ8">
        <v>501260.2</v>
      </c>
      <c r="AS8" t="s">
        <v>230</v>
      </c>
      <c r="AT8">
        <f t="shared" si="0"/>
        <v>92.541840612310381</v>
      </c>
      <c r="AU8">
        <f t="shared" si="0"/>
        <v>73.758227781016487</v>
      </c>
      <c r="AV8">
        <f t="shared" si="0"/>
        <v>68.773489669554593</v>
      </c>
      <c r="AW8">
        <f t="shared" si="0"/>
        <v>109.10819736509535</v>
      </c>
      <c r="AX8">
        <f t="shared" si="0"/>
        <v>63.240656427289146</v>
      </c>
      <c r="AY8">
        <f t="shared" si="0"/>
        <v>77.305878990577298</v>
      </c>
      <c r="AZ8">
        <f t="shared" si="0"/>
        <v>72.371750021963052</v>
      </c>
      <c r="BA8">
        <f t="shared" si="0"/>
        <v>63.264137535907551</v>
      </c>
      <c r="BB8">
        <f t="shared" si="0"/>
        <v>87.757772304742673</v>
      </c>
      <c r="BC8">
        <f t="shared" si="0"/>
        <v>107.00763500132666</v>
      </c>
      <c r="BD8">
        <f t="shared" si="1"/>
        <v>115.75802411710373</v>
      </c>
      <c r="BE8">
        <f t="shared" si="1"/>
        <v>83.298472854450964</v>
      </c>
      <c r="BF8">
        <f t="shared" si="1"/>
        <v>238.74437088788591</v>
      </c>
      <c r="BG8">
        <f t="shared" si="1"/>
        <v>243.64266742523989</v>
      </c>
      <c r="BH8">
        <f t="shared" si="1"/>
        <v>59.448893039946419</v>
      </c>
      <c r="BI8">
        <f t="shared" si="1"/>
        <v>57.723649575797282</v>
      </c>
      <c r="BJ8">
        <f t="shared" si="1"/>
        <v>128.34753352957483</v>
      </c>
      <c r="BK8">
        <f t="shared" si="1"/>
        <v>122.47491455880521</v>
      </c>
      <c r="BL8">
        <f t="shared" si="1"/>
        <v>66.691935050600975</v>
      </c>
      <c r="BM8">
        <f t="shared" si="1"/>
        <v>58.847168671697375</v>
      </c>
      <c r="BN8">
        <f t="shared" si="2"/>
        <v>54.586816270058584</v>
      </c>
      <c r="BO8">
        <f t="shared" si="2"/>
        <v>53.401085730283661</v>
      </c>
      <c r="BP8">
        <f t="shared" si="2"/>
        <v>96.310797934275172</v>
      </c>
      <c r="BQ8">
        <f t="shared" si="2"/>
        <v>92.407324052890772</v>
      </c>
      <c r="BR8">
        <f t="shared" si="2"/>
        <v>108.9285840403202</v>
      </c>
      <c r="BS8">
        <f t="shared" si="2"/>
        <v>102.25655548066756</v>
      </c>
      <c r="BT8">
        <f t="shared" si="2"/>
        <v>62.48446102136981</v>
      </c>
      <c r="BU8">
        <f t="shared" si="2"/>
        <v>94.686932767670811</v>
      </c>
      <c r="BV8">
        <f t="shared" si="2"/>
        <v>53.627506908495988</v>
      </c>
      <c r="BW8">
        <f t="shared" si="2"/>
        <v>104.5175542727543</v>
      </c>
      <c r="BX8">
        <f t="shared" si="3"/>
        <v>73.633291329228115</v>
      </c>
      <c r="BY8">
        <f t="shared" si="3"/>
        <v>69.467266664461732</v>
      </c>
      <c r="BZ8">
        <f t="shared" si="3"/>
        <v>121.72909114365596</v>
      </c>
      <c r="CA8">
        <f t="shared" si="3"/>
        <v>87.97686216496291</v>
      </c>
      <c r="CB8">
        <f t="shared" si="3"/>
        <v>43.410847556878089</v>
      </c>
      <c r="CC8">
        <f t="shared" si="3"/>
        <v>97.860261806258691</v>
      </c>
      <c r="CE8" t="s">
        <v>230</v>
      </c>
      <c r="CF8">
        <f t="shared" si="4"/>
        <v>83.150034196663427</v>
      </c>
      <c r="CG8">
        <f t="shared" si="5"/>
        <v>88.940843517324964</v>
      </c>
      <c r="CH8">
        <f t="shared" si="6"/>
        <v>70.273267708933219</v>
      </c>
      <c r="CI8">
        <f t="shared" si="7"/>
        <v>67.817943778935302</v>
      </c>
      <c r="CJ8">
        <f t="shared" si="8"/>
        <v>97.382703653034667</v>
      </c>
      <c r="CK8">
        <f t="shared" si="9"/>
        <v>99.52824848577734</v>
      </c>
      <c r="CL8">
        <f t="shared" si="10"/>
        <v>241.1935191565629</v>
      </c>
      <c r="CM8">
        <f t="shared" si="11"/>
        <v>58.586271307871854</v>
      </c>
      <c r="CN8">
        <f t="shared" si="12"/>
        <v>125.41122404419002</v>
      </c>
      <c r="CO8">
        <f t="shared" si="13"/>
        <v>62.769551861149175</v>
      </c>
      <c r="CP8">
        <f t="shared" si="14"/>
        <v>53.993951000171123</v>
      </c>
      <c r="CQ8">
        <f t="shared" si="15"/>
        <v>94.359060993582972</v>
      </c>
      <c r="CR8">
        <f t="shared" si="16"/>
        <v>105.59256976049389</v>
      </c>
      <c r="CS8">
        <f t="shared" si="17"/>
        <v>78.585696894520311</v>
      </c>
      <c r="CT8">
        <f t="shared" si="18"/>
        <v>79.072530590625149</v>
      </c>
      <c r="CU8">
        <f t="shared" si="19"/>
        <v>71.550278996844924</v>
      </c>
      <c r="CV8">
        <f t="shared" si="20"/>
        <v>104.85297665430943</v>
      </c>
      <c r="CW8">
        <f t="shared" si="21"/>
        <v>70.635554681568394</v>
      </c>
      <c r="CY8" t="s">
        <v>230</v>
      </c>
      <c r="CZ8">
        <f t="shared" si="22"/>
        <v>80.788048474307203</v>
      </c>
      <c r="DA8">
        <f t="shared" si="23"/>
        <v>88.242965305915774</v>
      </c>
      <c r="DB8">
        <f t="shared" si="24"/>
        <v>141.7303381695416</v>
      </c>
      <c r="DC8">
        <f t="shared" si="25"/>
        <v>70.374187951634426</v>
      </c>
      <c r="DD8">
        <f t="shared" si="26"/>
        <v>87.75026574854644</v>
      </c>
      <c r="DE8">
        <f t="shared" si="27"/>
        <v>82.346270110907582</v>
      </c>
      <c r="DG8" t="s">
        <v>230</v>
      </c>
      <c r="DH8">
        <f t="shared" si="28"/>
        <v>9.5553037133821217</v>
      </c>
      <c r="DI8">
        <f t="shared" si="29"/>
        <v>17.721088254972937</v>
      </c>
      <c r="DJ8">
        <f t="shared" si="30"/>
        <v>92.390945747381039</v>
      </c>
      <c r="DK8">
        <f t="shared" si="31"/>
        <v>21.229893870356349</v>
      </c>
      <c r="DL8">
        <f t="shared" si="32"/>
        <v>15.453805715841805</v>
      </c>
      <c r="DM8">
        <f t="shared" si="33"/>
        <v>19.496744849239494</v>
      </c>
      <c r="DO8" t="s">
        <v>230</v>
      </c>
      <c r="DP8">
        <f t="shared" ref="DP8:DP16" si="47">CF8*100/CF$20</f>
        <v>2.0131764715464886</v>
      </c>
      <c r="DQ8">
        <f t="shared" si="34"/>
        <v>2.1534433968927318</v>
      </c>
      <c r="DR8">
        <f t="shared" si="34"/>
        <v>2.9412907683269349</v>
      </c>
      <c r="DS8">
        <f t="shared" si="34"/>
        <v>2.119213593634707</v>
      </c>
      <c r="DT8">
        <f t="shared" si="34"/>
        <v>2.6530846077026742</v>
      </c>
      <c r="DU8">
        <f t="shared" si="34"/>
        <v>2.1016948688153465</v>
      </c>
      <c r="DV8">
        <f t="shared" si="34"/>
        <v>5.0574835341465683</v>
      </c>
      <c r="DW8">
        <f t="shared" si="34"/>
        <v>1.8296587960669042</v>
      </c>
      <c r="DX8">
        <f t="shared" si="34"/>
        <v>2.942992795555571</v>
      </c>
      <c r="DY8">
        <f t="shared" si="34"/>
        <v>1.5934013711483985</v>
      </c>
      <c r="DZ8">
        <f t="shared" si="34"/>
        <v>1.1850653327447629</v>
      </c>
      <c r="EA8">
        <f t="shared" si="34"/>
        <v>1.9841373083831846</v>
      </c>
      <c r="EB8">
        <f t="shared" si="34"/>
        <v>2.1602393694602928</v>
      </c>
      <c r="EC8">
        <f t="shared" si="34"/>
        <v>2.4189072529282583</v>
      </c>
      <c r="ED8">
        <f t="shared" si="34"/>
        <v>2.964203482534252</v>
      </c>
      <c r="EE8">
        <f t="shared" si="34"/>
        <v>2.1122096804487196</v>
      </c>
      <c r="EF8">
        <f t="shared" si="34"/>
        <v>1.9731710320737592</v>
      </c>
      <c r="EG8">
        <f t="shared" si="34"/>
        <v>1.1958704859413951</v>
      </c>
      <c r="EI8" t="s">
        <v>230</v>
      </c>
      <c r="EJ8">
        <f t="shared" si="35"/>
        <v>2.3693035455887181</v>
      </c>
      <c r="EK8">
        <f t="shared" si="36"/>
        <v>2.291331023384243</v>
      </c>
      <c r="EL8">
        <f t="shared" si="37"/>
        <v>3.2767117085896813</v>
      </c>
      <c r="EM8">
        <f t="shared" si="38"/>
        <v>1.5875346707587819</v>
      </c>
      <c r="EN8">
        <f t="shared" si="39"/>
        <v>2.5144500349742676</v>
      </c>
      <c r="EO8">
        <f t="shared" si="40"/>
        <v>1.7604170661546246</v>
      </c>
      <c r="EQ8" t="s">
        <v>230</v>
      </c>
      <c r="ER8">
        <f t="shared" si="41"/>
        <v>0.50029565240801077</v>
      </c>
      <c r="ES8">
        <f t="shared" si="42"/>
        <v>0.31341022359720139</v>
      </c>
      <c r="ET8">
        <f t="shared" si="43"/>
        <v>1.6395851211898895</v>
      </c>
      <c r="EU8">
        <f t="shared" si="44"/>
        <v>0.39956829102516245</v>
      </c>
      <c r="EV8">
        <f t="shared" si="45"/>
        <v>0.41040941896905608</v>
      </c>
      <c r="EW8">
        <f t="shared" si="46"/>
        <v>0.49382949219171068</v>
      </c>
    </row>
    <row r="9" spans="1:153" x14ac:dyDescent="0.25">
      <c r="A9" t="s">
        <v>221</v>
      </c>
      <c r="B9">
        <v>776.58240000000001</v>
      </c>
      <c r="C9" t="s">
        <v>226</v>
      </c>
      <c r="D9" t="s">
        <v>227</v>
      </c>
      <c r="E9" t="s">
        <v>228</v>
      </c>
      <c r="F9">
        <v>0</v>
      </c>
      <c r="G9">
        <v>0</v>
      </c>
      <c r="H9">
        <v>97747.199999999997</v>
      </c>
      <c r="I9">
        <v>33055.699999999997</v>
      </c>
      <c r="J9">
        <v>29929.7</v>
      </c>
      <c r="K9">
        <v>21098</v>
      </c>
      <c r="L9">
        <v>83713.2</v>
      </c>
      <c r="M9">
        <v>48963.4</v>
      </c>
      <c r="N9">
        <v>96274.7</v>
      </c>
      <c r="O9">
        <v>119161.5</v>
      </c>
      <c r="P9">
        <v>94938</v>
      </c>
      <c r="Q9">
        <v>67039.600000000006</v>
      </c>
      <c r="R9">
        <v>109920</v>
      </c>
      <c r="S9">
        <v>58775.7</v>
      </c>
      <c r="T9">
        <v>175438</v>
      </c>
      <c r="U9">
        <v>185867.6</v>
      </c>
      <c r="V9">
        <v>115488.5</v>
      </c>
      <c r="W9">
        <v>106554.2</v>
      </c>
      <c r="X9">
        <v>100844.3</v>
      </c>
      <c r="Y9">
        <v>170506</v>
      </c>
      <c r="Z9">
        <v>93943.8</v>
      </c>
      <c r="AA9">
        <v>59402.8</v>
      </c>
      <c r="AB9">
        <v>91166.399999999994</v>
      </c>
      <c r="AC9">
        <v>74841.899999999994</v>
      </c>
      <c r="AD9">
        <v>149275.4</v>
      </c>
      <c r="AE9">
        <v>117696.2</v>
      </c>
      <c r="AF9">
        <v>107242.9</v>
      </c>
      <c r="AG9">
        <v>97978.7</v>
      </c>
      <c r="AH9">
        <v>33851</v>
      </c>
      <c r="AI9">
        <v>53976.4</v>
      </c>
      <c r="AJ9">
        <v>70766.8</v>
      </c>
      <c r="AK9">
        <v>53540</v>
      </c>
      <c r="AL9">
        <v>51197.9</v>
      </c>
      <c r="AM9">
        <v>40511.9</v>
      </c>
      <c r="AN9">
        <v>82405.899999999994</v>
      </c>
      <c r="AO9">
        <v>14508</v>
      </c>
      <c r="AP9">
        <v>33370.199999999997</v>
      </c>
      <c r="AQ9">
        <v>93280.9</v>
      </c>
      <c r="AS9" t="s">
        <v>228</v>
      </c>
      <c r="AT9">
        <f t="shared" si="0"/>
        <v>15.921373039904747</v>
      </c>
      <c r="AU9">
        <f t="shared" si="0"/>
        <v>8.4938290638645704</v>
      </c>
      <c r="AV9">
        <f t="shared" si="0"/>
        <v>6.7954149220792743</v>
      </c>
      <c r="AW9">
        <f t="shared" si="0"/>
        <v>5.8761395673665087</v>
      </c>
      <c r="AX9">
        <f t="shared" si="0"/>
        <v>7.7992589776033752</v>
      </c>
      <c r="AY9">
        <f t="shared" si="0"/>
        <v>7.7689300473961476</v>
      </c>
      <c r="AZ9">
        <f t="shared" si="0"/>
        <v>12.169702623493952</v>
      </c>
      <c r="BA9">
        <f t="shared" si="0"/>
        <v>11.121430638871065</v>
      </c>
      <c r="BB9">
        <f t="shared" si="0"/>
        <v>10.191546388266486</v>
      </c>
      <c r="BC9">
        <f t="shared" si="0"/>
        <v>11.108704266060359</v>
      </c>
      <c r="BD9">
        <f t="shared" si="1"/>
        <v>13.652561741682838</v>
      </c>
      <c r="BE9">
        <f t="shared" si="1"/>
        <v>9.5900261652446659</v>
      </c>
      <c r="BF9">
        <f t="shared" si="1"/>
        <v>29.756991972101652</v>
      </c>
      <c r="BG9">
        <f t="shared" si="1"/>
        <v>33.149102887586849</v>
      </c>
      <c r="BH9">
        <f t="shared" si="1"/>
        <v>11.354196493858415</v>
      </c>
      <c r="BI9">
        <f t="shared" si="1"/>
        <v>11.337523689290146</v>
      </c>
      <c r="BJ9">
        <f t="shared" si="1"/>
        <v>19.050059528897609</v>
      </c>
      <c r="BK9">
        <f t="shared" si="1"/>
        <v>19.947095262599969</v>
      </c>
      <c r="BL9">
        <f t="shared" si="1"/>
        <v>9.7154488675894459</v>
      </c>
      <c r="BM9">
        <f t="shared" si="1"/>
        <v>8.3078006956056569</v>
      </c>
      <c r="BN9">
        <f t="shared" si="2"/>
        <v>10.060587166644366</v>
      </c>
      <c r="BO9">
        <f t="shared" si="2"/>
        <v>9.9185983907866984</v>
      </c>
      <c r="BP9">
        <f t="shared" si="2"/>
        <v>15.986411987822407</v>
      </c>
      <c r="BQ9">
        <f t="shared" si="2"/>
        <v>14.60420489355927</v>
      </c>
      <c r="BR9">
        <f t="shared" si="2"/>
        <v>13.897458475759317</v>
      </c>
      <c r="BS9">
        <f t="shared" si="2"/>
        <v>13.15147466960223</v>
      </c>
      <c r="BT9">
        <f t="shared" si="2"/>
        <v>5.1152734758238694</v>
      </c>
      <c r="BU9">
        <f t="shared" si="2"/>
        <v>7.3348238142200834</v>
      </c>
      <c r="BV9">
        <f t="shared" si="2"/>
        <v>8.4478367704335042</v>
      </c>
      <c r="BW9">
        <f t="shared" si="2"/>
        <v>11.783455348621857</v>
      </c>
      <c r="BX9">
        <f t="shared" si="3"/>
        <v>4.7780529055742891</v>
      </c>
      <c r="BY9">
        <f t="shared" si="3"/>
        <v>4.170855493610234</v>
      </c>
      <c r="BZ9">
        <f t="shared" si="3"/>
        <v>12.984732410955477</v>
      </c>
      <c r="CA9">
        <f t="shared" si="3"/>
        <v>5.7137652888167958</v>
      </c>
      <c r="CB9">
        <f t="shared" si="3"/>
        <v>7.9273618547587485</v>
      </c>
      <c r="CC9">
        <f t="shared" si="3"/>
        <v>18.211087366448474</v>
      </c>
      <c r="CE9" t="s">
        <v>228</v>
      </c>
      <c r="CF9">
        <f t="shared" si="4"/>
        <v>12.207601051884659</v>
      </c>
      <c r="CG9">
        <f t="shared" si="5"/>
        <v>6.3357772447228911</v>
      </c>
      <c r="CH9">
        <f t="shared" si="6"/>
        <v>7.7840945124997614</v>
      </c>
      <c r="CI9">
        <f t="shared" si="7"/>
        <v>11.645566631182508</v>
      </c>
      <c r="CJ9">
        <f t="shared" si="8"/>
        <v>10.650125327163423</v>
      </c>
      <c r="CK9">
        <f t="shared" si="9"/>
        <v>11.621293953463752</v>
      </c>
      <c r="CL9">
        <f t="shared" si="10"/>
        <v>31.453047429844251</v>
      </c>
      <c r="CM9">
        <f t="shared" si="11"/>
        <v>11.345860091574281</v>
      </c>
      <c r="CN9">
        <f t="shared" si="12"/>
        <v>19.498577395748789</v>
      </c>
      <c r="CO9">
        <f t="shared" si="13"/>
        <v>9.0116247815975505</v>
      </c>
      <c r="CP9">
        <f t="shared" si="14"/>
        <v>9.989592778715533</v>
      </c>
      <c r="CQ9">
        <f t="shared" si="15"/>
        <v>15.295308440690839</v>
      </c>
      <c r="CR9">
        <f t="shared" si="16"/>
        <v>13.524466572680772</v>
      </c>
      <c r="CS9">
        <f t="shared" si="17"/>
        <v>6.2250486450219764</v>
      </c>
      <c r="CT9">
        <f t="shared" si="18"/>
        <v>10.11564605952768</v>
      </c>
      <c r="CU9">
        <f t="shared" si="19"/>
        <v>4.4744541995922615</v>
      </c>
      <c r="CV9">
        <f t="shared" si="20"/>
        <v>9.3492488498861359</v>
      </c>
      <c r="CW9">
        <f t="shared" si="21"/>
        <v>13.069224610603612</v>
      </c>
      <c r="CY9" t="s">
        <v>228</v>
      </c>
      <c r="CZ9">
        <f t="shared" si="22"/>
        <v>8.7758242697024382</v>
      </c>
      <c r="DA9">
        <f t="shared" si="23"/>
        <v>11.305661970603227</v>
      </c>
      <c r="DB9">
        <f t="shared" si="24"/>
        <v>20.76582830572244</v>
      </c>
      <c r="DC9">
        <f t="shared" si="25"/>
        <v>11.432175333667976</v>
      </c>
      <c r="DD9">
        <f t="shared" si="26"/>
        <v>9.9550537590768098</v>
      </c>
      <c r="DE9">
        <f t="shared" si="27"/>
        <v>8.9643092200273369</v>
      </c>
      <c r="DG9" t="s">
        <v>228</v>
      </c>
      <c r="DH9">
        <f t="shared" si="28"/>
        <v>3.0589580969798957</v>
      </c>
      <c r="DI9">
        <f t="shared" si="29"/>
        <v>0.56784109475288413</v>
      </c>
      <c r="DJ9">
        <f t="shared" si="30"/>
        <v>10.113317423857168</v>
      </c>
      <c r="DK9">
        <f t="shared" si="31"/>
        <v>3.3811171826452298</v>
      </c>
      <c r="DL9">
        <f t="shared" si="32"/>
        <v>3.6523578597776658</v>
      </c>
      <c r="DM9">
        <f t="shared" si="33"/>
        <v>4.3102962187622254</v>
      </c>
      <c r="DO9" t="s">
        <v>228</v>
      </c>
      <c r="DP9">
        <f t="shared" si="47"/>
        <v>0.29556277936764253</v>
      </c>
      <c r="DQ9">
        <f t="shared" si="34"/>
        <v>0.15340238671307457</v>
      </c>
      <c r="DR9">
        <f t="shared" si="34"/>
        <v>0.32580362456219503</v>
      </c>
      <c r="DS9">
        <f t="shared" si="34"/>
        <v>0.3639072749068854</v>
      </c>
      <c r="DT9">
        <f t="shared" si="34"/>
        <v>0.29015094586276852</v>
      </c>
      <c r="DU9">
        <f t="shared" si="34"/>
        <v>0.24540182553780046</v>
      </c>
      <c r="DV9">
        <f t="shared" si="34"/>
        <v>0.65952547162725006</v>
      </c>
      <c r="DW9">
        <f t="shared" si="34"/>
        <v>0.3543330587878542</v>
      </c>
      <c r="DX9">
        <f t="shared" si="34"/>
        <v>0.45756807842854202</v>
      </c>
      <c r="DY9">
        <f t="shared" si="34"/>
        <v>0.22875956347491344</v>
      </c>
      <c r="DZ9">
        <f t="shared" si="34"/>
        <v>0.21925271018332559</v>
      </c>
      <c r="EA9">
        <f t="shared" si="34"/>
        <v>0.32162244728640088</v>
      </c>
      <c r="EB9">
        <f t="shared" si="34"/>
        <v>0.27668694120734949</v>
      </c>
      <c r="EC9">
        <f t="shared" si="34"/>
        <v>0.19161012642651576</v>
      </c>
      <c r="ED9">
        <f t="shared" si="34"/>
        <v>0.37920669863183615</v>
      </c>
      <c r="EE9">
        <f t="shared" si="34"/>
        <v>0.13208872987790798</v>
      </c>
      <c r="EF9">
        <f t="shared" si="34"/>
        <v>0.17593841959360379</v>
      </c>
      <c r="EG9">
        <f t="shared" si="34"/>
        <v>0.22126392376215082</v>
      </c>
      <c r="EI9" t="s">
        <v>228</v>
      </c>
      <c r="EJ9">
        <f t="shared" si="35"/>
        <v>0.25825626354763737</v>
      </c>
      <c r="EK9">
        <f t="shared" si="36"/>
        <v>0.2998200154358181</v>
      </c>
      <c r="EL9">
        <f t="shared" si="37"/>
        <v>0.49047553628121543</v>
      </c>
      <c r="EM9">
        <f t="shared" si="38"/>
        <v>0.25654490698154664</v>
      </c>
      <c r="EN9">
        <f t="shared" si="39"/>
        <v>0.28250125542190047</v>
      </c>
      <c r="EO9">
        <f t="shared" si="40"/>
        <v>0.17643035774455421</v>
      </c>
      <c r="EQ9" t="s">
        <v>228</v>
      </c>
      <c r="ER9">
        <f t="shared" si="41"/>
        <v>9.2056389213071244E-2</v>
      </c>
      <c r="ES9">
        <f t="shared" si="42"/>
        <v>5.9841486966389426E-2</v>
      </c>
      <c r="ET9">
        <f t="shared" si="43"/>
        <v>0.15523458957470515</v>
      </c>
      <c r="EU9">
        <f t="shared" si="44"/>
        <v>5.6558905169516824E-2</v>
      </c>
      <c r="EV9">
        <f t="shared" si="45"/>
        <v>9.3933344256103446E-2</v>
      </c>
      <c r="EW9">
        <f t="shared" si="46"/>
        <v>4.4589632241490179E-2</v>
      </c>
    </row>
    <row r="10" spans="1:153" x14ac:dyDescent="0.25">
      <c r="A10" t="s">
        <v>221</v>
      </c>
      <c r="B10">
        <v>774.56560000000002</v>
      </c>
      <c r="C10" t="s">
        <v>224</v>
      </c>
      <c r="D10" t="s">
        <v>18</v>
      </c>
      <c r="E10" t="s">
        <v>225</v>
      </c>
      <c r="F10">
        <v>0</v>
      </c>
      <c r="G10">
        <v>0</v>
      </c>
      <c r="H10">
        <v>407532</v>
      </c>
      <c r="I10">
        <v>163131</v>
      </c>
      <c r="J10">
        <v>184346.7</v>
      </c>
      <c r="K10">
        <v>224162.8</v>
      </c>
      <c r="L10">
        <v>367548</v>
      </c>
      <c r="M10">
        <v>253081.60000000001</v>
      </c>
      <c r="N10">
        <v>299050.2</v>
      </c>
      <c r="O10">
        <v>312030.7</v>
      </c>
      <c r="P10">
        <v>434458</v>
      </c>
      <c r="Q10">
        <v>301569.90000000002</v>
      </c>
      <c r="R10">
        <v>536352.5</v>
      </c>
      <c r="S10">
        <v>292953.8</v>
      </c>
      <c r="T10">
        <v>678468.6</v>
      </c>
      <c r="U10">
        <v>654189.69999999995</v>
      </c>
      <c r="V10">
        <v>442982.3</v>
      </c>
      <c r="W10">
        <v>347805.1</v>
      </c>
      <c r="X10">
        <v>427716.5</v>
      </c>
      <c r="Y10">
        <v>616655.19999999995</v>
      </c>
      <c r="Z10">
        <v>359735.5</v>
      </c>
      <c r="AA10">
        <v>212111.4</v>
      </c>
      <c r="AB10">
        <v>284915.20000000001</v>
      </c>
      <c r="AC10">
        <v>239652.1</v>
      </c>
      <c r="AD10">
        <v>488625.5</v>
      </c>
      <c r="AE10">
        <v>381578.4</v>
      </c>
      <c r="AF10">
        <v>442952.4</v>
      </c>
      <c r="AG10">
        <v>399250.1</v>
      </c>
      <c r="AH10">
        <v>196445.1</v>
      </c>
      <c r="AI10">
        <v>254969.60000000001</v>
      </c>
      <c r="AJ10">
        <v>242620.79999999999</v>
      </c>
      <c r="AK10">
        <v>251331.4</v>
      </c>
      <c r="AL10">
        <v>296354.59999999998</v>
      </c>
      <c r="AM10">
        <v>245131.8</v>
      </c>
      <c r="AN10">
        <v>391147.3</v>
      </c>
      <c r="AO10">
        <v>91835.7</v>
      </c>
      <c r="AP10">
        <v>113966.39999999999</v>
      </c>
      <c r="AQ10">
        <v>306580.7</v>
      </c>
      <c r="AS10" t="s">
        <v>225</v>
      </c>
      <c r="AT10">
        <f t="shared" si="0"/>
        <v>66.380100889830715</v>
      </c>
      <c r="AU10">
        <f t="shared" si="0"/>
        <v>41.917334348305779</v>
      </c>
      <c r="AV10">
        <f t="shared" si="0"/>
        <v>41.855157786949803</v>
      </c>
      <c r="AW10">
        <f t="shared" si="0"/>
        <v>62.433022021597544</v>
      </c>
      <c r="AX10">
        <f t="shared" si="0"/>
        <v>34.243130577975343</v>
      </c>
      <c r="AY10">
        <f t="shared" si="0"/>
        <v>40.155978683733011</v>
      </c>
      <c r="AZ10">
        <f t="shared" si="0"/>
        <v>37.80174857461401</v>
      </c>
      <c r="BA10">
        <f t="shared" si="0"/>
        <v>29.122055254829668</v>
      </c>
      <c r="BB10">
        <f t="shared" si="0"/>
        <v>46.638847044950182</v>
      </c>
      <c r="BC10">
        <f t="shared" si="0"/>
        <v>49.971223495447397</v>
      </c>
      <c r="BD10">
        <f t="shared" si="1"/>
        <v>66.617409220851016</v>
      </c>
      <c r="BE10">
        <f t="shared" si="1"/>
        <v>47.799253895876234</v>
      </c>
      <c r="BF10">
        <f t="shared" si="1"/>
        <v>115.07874396381084</v>
      </c>
      <c r="BG10">
        <f t="shared" si="1"/>
        <v>116.67338295270167</v>
      </c>
      <c r="BH10">
        <f t="shared" si="1"/>
        <v>43.551592387998255</v>
      </c>
      <c r="BI10">
        <f t="shared" si="1"/>
        <v>37.006974483464077</v>
      </c>
      <c r="BJ10">
        <f t="shared" si="1"/>
        <v>80.798069761917475</v>
      </c>
      <c r="BK10">
        <f t="shared" si="1"/>
        <v>72.141039133975553</v>
      </c>
      <c r="BL10">
        <f t="shared" si="1"/>
        <v>37.203007075578412</v>
      </c>
      <c r="BM10">
        <f t="shared" si="1"/>
        <v>29.664918765881232</v>
      </c>
      <c r="BN10">
        <f t="shared" si="2"/>
        <v>31.441564048837215</v>
      </c>
      <c r="BO10">
        <f t="shared" si="2"/>
        <v>31.760456821762318</v>
      </c>
      <c r="BP10">
        <f t="shared" si="2"/>
        <v>52.328572227947262</v>
      </c>
      <c r="BQ10">
        <f t="shared" si="2"/>
        <v>47.347740509519561</v>
      </c>
      <c r="BR10">
        <f t="shared" si="2"/>
        <v>57.401586358984432</v>
      </c>
      <c r="BS10">
        <f t="shared" si="2"/>
        <v>53.590500557633007</v>
      </c>
      <c r="BT10">
        <f t="shared" si="2"/>
        <v>29.685102640559148</v>
      </c>
      <c r="BU10">
        <f t="shared" si="2"/>
        <v>34.647681097334562</v>
      </c>
      <c r="BV10">
        <f t="shared" si="2"/>
        <v>28.963029492812908</v>
      </c>
      <c r="BW10">
        <f t="shared" si="2"/>
        <v>55.314761479391464</v>
      </c>
      <c r="BX10">
        <f t="shared" si="3"/>
        <v>27.657344492846505</v>
      </c>
      <c r="BY10">
        <f t="shared" si="3"/>
        <v>25.237259044590978</v>
      </c>
      <c r="BZ10">
        <f t="shared" si="3"/>
        <v>61.63324499541568</v>
      </c>
      <c r="CA10">
        <f t="shared" si="3"/>
        <v>36.168157908339708</v>
      </c>
      <c r="CB10">
        <f t="shared" si="3"/>
        <v>27.073643313021122</v>
      </c>
      <c r="CC10">
        <f t="shared" si="3"/>
        <v>59.853280924250626</v>
      </c>
      <c r="CE10" t="s">
        <v>225</v>
      </c>
      <c r="CF10">
        <f t="shared" si="4"/>
        <v>54.14871761906825</v>
      </c>
      <c r="CG10">
        <f t="shared" si="5"/>
        <v>52.14408990427367</v>
      </c>
      <c r="CH10">
        <f t="shared" si="6"/>
        <v>37.19955463085418</v>
      </c>
      <c r="CI10">
        <f t="shared" si="7"/>
        <v>33.461901914721835</v>
      </c>
      <c r="CJ10">
        <f t="shared" si="8"/>
        <v>48.305035270198786</v>
      </c>
      <c r="CK10">
        <f t="shared" si="9"/>
        <v>57.208331558363625</v>
      </c>
      <c r="CL10">
        <f t="shared" si="10"/>
        <v>115.87606345825625</v>
      </c>
      <c r="CM10">
        <f t="shared" si="11"/>
        <v>40.279283435731166</v>
      </c>
      <c r="CN10">
        <f t="shared" si="12"/>
        <v>76.469554447946507</v>
      </c>
      <c r="CO10">
        <f t="shared" si="13"/>
        <v>33.433962920729826</v>
      </c>
      <c r="CP10">
        <f t="shared" si="14"/>
        <v>31.601010435299766</v>
      </c>
      <c r="CQ10">
        <f t="shared" si="15"/>
        <v>49.838156368733408</v>
      </c>
      <c r="CR10">
        <f t="shared" si="16"/>
        <v>55.496043458308719</v>
      </c>
      <c r="CS10">
        <f t="shared" si="17"/>
        <v>32.166391868946853</v>
      </c>
      <c r="CT10">
        <f t="shared" si="18"/>
        <v>42.138895486102186</v>
      </c>
      <c r="CU10">
        <f t="shared" si="19"/>
        <v>26.447301768718741</v>
      </c>
      <c r="CV10">
        <f t="shared" si="20"/>
        <v>48.900701451877694</v>
      </c>
      <c r="CW10">
        <f t="shared" si="21"/>
        <v>43.463462118635874</v>
      </c>
      <c r="CY10" t="s">
        <v>225</v>
      </c>
      <c r="CZ10">
        <f t="shared" si="22"/>
        <v>47.830787384732027</v>
      </c>
      <c r="DA10">
        <f t="shared" si="23"/>
        <v>46.325089581094744</v>
      </c>
      <c r="DB10">
        <f t="shared" si="24"/>
        <v>77.541633780644645</v>
      </c>
      <c r="DC10">
        <f t="shared" si="25"/>
        <v>38.291043241587666</v>
      </c>
      <c r="DD10">
        <f t="shared" si="26"/>
        <v>43.267110271119257</v>
      </c>
      <c r="DE10">
        <f t="shared" si="27"/>
        <v>39.603821779744102</v>
      </c>
      <c r="DG10" t="s">
        <v>225</v>
      </c>
      <c r="DH10">
        <f t="shared" si="28"/>
        <v>9.2613155366327646</v>
      </c>
      <c r="DI10">
        <f t="shared" si="29"/>
        <v>11.996389827942384</v>
      </c>
      <c r="DJ10">
        <f t="shared" si="30"/>
        <v>37.809791099862075</v>
      </c>
      <c r="DK10">
        <f t="shared" si="31"/>
        <v>10.042001537631197</v>
      </c>
      <c r="DL10">
        <f t="shared" si="32"/>
        <v>11.705674362081917</v>
      </c>
      <c r="DM10">
        <f t="shared" si="33"/>
        <v>11.713727288618291</v>
      </c>
      <c r="DO10" t="s">
        <v>225</v>
      </c>
      <c r="DP10">
        <f t="shared" si="47"/>
        <v>1.3110147858423529</v>
      </c>
      <c r="DQ10">
        <f t="shared" si="34"/>
        <v>1.2625172153833466</v>
      </c>
      <c r="DR10">
        <f t="shared" si="34"/>
        <v>1.5569890256817525</v>
      </c>
      <c r="DS10">
        <f t="shared" si="34"/>
        <v>1.0456365005359505</v>
      </c>
      <c r="DT10">
        <f t="shared" si="34"/>
        <v>1.3160175343509837</v>
      </c>
      <c r="DU10">
        <f t="shared" si="34"/>
        <v>1.2080435325542929</v>
      </c>
      <c r="DV10">
        <f t="shared" si="34"/>
        <v>2.4297555132957127</v>
      </c>
      <c r="DW10">
        <f t="shared" si="34"/>
        <v>1.257928582793342</v>
      </c>
      <c r="DX10">
        <f t="shared" si="34"/>
        <v>1.7944912788695246</v>
      </c>
      <c r="DY10">
        <f t="shared" si="34"/>
        <v>0.84871917643543138</v>
      </c>
      <c r="DZ10">
        <f t="shared" si="34"/>
        <v>0.69358254494953619</v>
      </c>
      <c r="EA10">
        <f t="shared" si="34"/>
        <v>1.0479729703855769</v>
      </c>
      <c r="EB10">
        <f t="shared" si="34"/>
        <v>1.1353520252404274</v>
      </c>
      <c r="EC10">
        <f t="shared" si="34"/>
        <v>0.99009771074198516</v>
      </c>
      <c r="ED10">
        <f t="shared" si="34"/>
        <v>1.5796669186765615</v>
      </c>
      <c r="EE10">
        <f t="shared" si="34"/>
        <v>0.78074114595834854</v>
      </c>
      <c r="EF10">
        <f t="shared" si="34"/>
        <v>0.92023565407255037</v>
      </c>
      <c r="EG10">
        <f t="shared" si="34"/>
        <v>0.7358429023290628</v>
      </c>
      <c r="EI10" t="s">
        <v>225</v>
      </c>
      <c r="EJ10">
        <f t="shared" si="35"/>
        <v>1.376840342302484</v>
      </c>
      <c r="EK10">
        <f t="shared" si="36"/>
        <v>1.1898991891470756</v>
      </c>
      <c r="EL10">
        <f t="shared" si="37"/>
        <v>1.8273917916528599</v>
      </c>
      <c r="EM10">
        <f t="shared" si="38"/>
        <v>0.86342489725684812</v>
      </c>
      <c r="EN10">
        <f t="shared" si="39"/>
        <v>1.2350388848863247</v>
      </c>
      <c r="EO10">
        <f t="shared" si="40"/>
        <v>0.8122732341199872</v>
      </c>
      <c r="EQ10" t="s">
        <v>225</v>
      </c>
      <c r="ER10">
        <f t="shared" si="41"/>
        <v>0.15788655635477489</v>
      </c>
      <c r="ES10">
        <f t="shared" si="42"/>
        <v>0.13610065672134283</v>
      </c>
      <c r="ET10">
        <f t="shared" si="43"/>
        <v>0.58660584856333153</v>
      </c>
      <c r="EU10">
        <f t="shared" si="44"/>
        <v>0.17765229263604349</v>
      </c>
      <c r="EV10">
        <f t="shared" si="45"/>
        <v>0.30716618502969445</v>
      </c>
      <c r="EW10">
        <f t="shared" si="46"/>
        <v>9.6155479104203301E-2</v>
      </c>
    </row>
    <row r="11" spans="1:153" x14ac:dyDescent="0.25">
      <c r="A11" t="s">
        <v>221</v>
      </c>
      <c r="B11">
        <v>804.61410000000001</v>
      </c>
      <c r="C11" t="s">
        <v>238</v>
      </c>
      <c r="D11" t="s">
        <v>239</v>
      </c>
      <c r="E11" t="s">
        <v>240</v>
      </c>
      <c r="F11">
        <v>0</v>
      </c>
      <c r="G11">
        <v>0</v>
      </c>
      <c r="H11">
        <v>42287.4</v>
      </c>
      <c r="I11">
        <v>22291</v>
      </c>
      <c r="J11">
        <v>19326.900000000001</v>
      </c>
      <c r="K11">
        <v>14963.1</v>
      </c>
      <c r="L11">
        <v>52123.6</v>
      </c>
      <c r="M11">
        <v>34651.300000000003</v>
      </c>
      <c r="N11">
        <v>61276.800000000003</v>
      </c>
      <c r="O11">
        <v>73195.399999999994</v>
      </c>
      <c r="P11">
        <v>67332.2</v>
      </c>
      <c r="Q11">
        <v>51547.1</v>
      </c>
      <c r="R11">
        <v>70102.3</v>
      </c>
      <c r="S11">
        <v>43165.8</v>
      </c>
      <c r="T11">
        <v>137969</v>
      </c>
      <c r="U11">
        <v>113793.5</v>
      </c>
      <c r="V11">
        <v>67607.5</v>
      </c>
      <c r="W11">
        <v>59367.199999999997</v>
      </c>
      <c r="X11">
        <v>70004.399999999994</v>
      </c>
      <c r="Y11">
        <v>117692</v>
      </c>
      <c r="Z11">
        <v>61561.8</v>
      </c>
      <c r="AA11">
        <v>44263.5</v>
      </c>
      <c r="AB11">
        <v>58604.3</v>
      </c>
      <c r="AC11">
        <v>43933.4</v>
      </c>
      <c r="AD11">
        <v>94301.4</v>
      </c>
      <c r="AE11">
        <v>82181.8</v>
      </c>
      <c r="AF11">
        <v>65340.2</v>
      </c>
      <c r="AG11">
        <v>61498</v>
      </c>
      <c r="AH11">
        <v>22699.1</v>
      </c>
      <c r="AI11">
        <v>42860</v>
      </c>
      <c r="AJ11">
        <v>41757.599999999999</v>
      </c>
      <c r="AK11">
        <v>40707.699999999997</v>
      </c>
      <c r="AL11">
        <v>40193.300000000003</v>
      </c>
      <c r="AM11">
        <v>38096.9</v>
      </c>
      <c r="AN11">
        <v>52651.1</v>
      </c>
      <c r="AO11">
        <v>5746.6</v>
      </c>
      <c r="AP11">
        <v>22887.599999999999</v>
      </c>
      <c r="AQ11">
        <v>45754.1</v>
      </c>
      <c r="AS11" t="s">
        <v>240</v>
      </c>
      <c r="AT11">
        <f t="shared" si="0"/>
        <v>6.8879054365513079</v>
      </c>
      <c r="AU11">
        <f t="shared" si="0"/>
        <v>5.7277850314047249</v>
      </c>
      <c r="AV11">
        <f t="shared" si="0"/>
        <v>4.3880929196595337</v>
      </c>
      <c r="AW11">
        <f t="shared" si="0"/>
        <v>4.167469142120666</v>
      </c>
      <c r="AX11">
        <f t="shared" si="0"/>
        <v>4.8561691017068673</v>
      </c>
      <c r="AY11">
        <f t="shared" si="0"/>
        <v>5.4980562165073943</v>
      </c>
      <c r="AZ11">
        <f t="shared" si="0"/>
        <v>7.745757023593054</v>
      </c>
      <c r="BA11">
        <f t="shared" si="0"/>
        <v>6.8313806404285184</v>
      </c>
      <c r="BB11">
        <f t="shared" si="0"/>
        <v>7.2280776899032695</v>
      </c>
      <c r="BC11">
        <f t="shared" si="0"/>
        <v>8.5415409649377345</v>
      </c>
      <c r="BD11">
        <f t="shared" si="1"/>
        <v>8.7070230984713675</v>
      </c>
      <c r="BE11">
        <f t="shared" si="1"/>
        <v>7.0430662917450269</v>
      </c>
      <c r="BF11">
        <f t="shared" si="1"/>
        <v>23.401671390456418</v>
      </c>
      <c r="BG11">
        <f t="shared" si="1"/>
        <v>20.294835890917049</v>
      </c>
      <c r="BH11">
        <f t="shared" si="1"/>
        <v>6.6467989406610419</v>
      </c>
      <c r="BI11">
        <f t="shared" si="1"/>
        <v>6.3167574470722503</v>
      </c>
      <c r="BJ11">
        <f t="shared" si="1"/>
        <v>13.224227718222643</v>
      </c>
      <c r="BK11">
        <f t="shared" si="1"/>
        <v>13.768509821624551</v>
      </c>
      <c r="BL11">
        <f t="shared" si="1"/>
        <v>6.3665778912154716</v>
      </c>
      <c r="BM11">
        <f t="shared" si="1"/>
        <v>6.1904882613267551</v>
      </c>
      <c r="BN11">
        <f t="shared" si="2"/>
        <v>6.4672255182849874</v>
      </c>
      <c r="BO11">
        <f t="shared" si="2"/>
        <v>5.8223769110857475</v>
      </c>
      <c r="BP11">
        <f t="shared" si="2"/>
        <v>10.099058729224211</v>
      </c>
      <c r="BQ11">
        <f t="shared" si="2"/>
        <v>10.197439218271356</v>
      </c>
      <c r="BR11">
        <f t="shared" si="2"/>
        <v>8.4673457757838406</v>
      </c>
      <c r="BS11">
        <f t="shared" si="2"/>
        <v>8.2547470953502948</v>
      </c>
      <c r="BT11">
        <f t="shared" si="2"/>
        <v>3.4300937684285127</v>
      </c>
      <c r="BU11">
        <f t="shared" si="2"/>
        <v>5.824222228186259</v>
      </c>
      <c r="BV11">
        <f t="shared" si="2"/>
        <v>4.9848430157228254</v>
      </c>
      <c r="BW11">
        <f t="shared" si="2"/>
        <v>8.9592335692023521</v>
      </c>
      <c r="BX11">
        <f t="shared" si="3"/>
        <v>3.7510467001501837</v>
      </c>
      <c r="BY11">
        <f t="shared" si="3"/>
        <v>3.9222219805666914</v>
      </c>
      <c r="BZ11">
        <f t="shared" si="3"/>
        <v>8.2962560282996485</v>
      </c>
      <c r="CA11">
        <f t="shared" si="3"/>
        <v>2.2632150267931208</v>
      </c>
      <c r="CB11">
        <f t="shared" si="3"/>
        <v>5.4371351441398712</v>
      </c>
      <c r="CC11">
        <f t="shared" si="3"/>
        <v>8.9325029290371365</v>
      </c>
      <c r="CE11" t="s">
        <v>240</v>
      </c>
      <c r="CF11">
        <f t="shared" si="4"/>
        <v>6.307845233978016</v>
      </c>
      <c r="CG11">
        <f t="shared" si="5"/>
        <v>4.2777810308901003</v>
      </c>
      <c r="CH11">
        <f t="shared" si="6"/>
        <v>5.1771126591071308</v>
      </c>
      <c r="CI11">
        <f t="shared" si="7"/>
        <v>7.2885688320107862</v>
      </c>
      <c r="CJ11">
        <f t="shared" si="8"/>
        <v>7.884809327420502</v>
      </c>
      <c r="CK11">
        <f t="shared" si="9"/>
        <v>7.8750446951081976</v>
      </c>
      <c r="CL11">
        <f t="shared" si="10"/>
        <v>21.848253640686735</v>
      </c>
      <c r="CM11">
        <f t="shared" si="11"/>
        <v>6.4817781938666457</v>
      </c>
      <c r="CN11">
        <f t="shared" si="12"/>
        <v>13.496368769923597</v>
      </c>
      <c r="CO11">
        <f t="shared" si="13"/>
        <v>6.2785330762711133</v>
      </c>
      <c r="CP11">
        <f t="shared" si="14"/>
        <v>6.1448012146853674</v>
      </c>
      <c r="CQ11">
        <f t="shared" si="15"/>
        <v>10.148248973747783</v>
      </c>
      <c r="CR11">
        <f t="shared" si="16"/>
        <v>8.3610464355670686</v>
      </c>
      <c r="CS11">
        <f t="shared" si="17"/>
        <v>4.6271579983073856</v>
      </c>
      <c r="CT11">
        <f t="shared" si="18"/>
        <v>6.9720382924625888</v>
      </c>
      <c r="CU11">
        <f t="shared" si="19"/>
        <v>3.8366343403584375</v>
      </c>
      <c r="CV11">
        <f t="shared" si="20"/>
        <v>5.2797355275463849</v>
      </c>
      <c r="CW11">
        <f t="shared" si="21"/>
        <v>7.1848190365885038</v>
      </c>
      <c r="CY11" t="s">
        <v>240</v>
      </c>
      <c r="CZ11">
        <f t="shared" si="22"/>
        <v>5.2542463079917487</v>
      </c>
      <c r="DA11">
        <f t="shared" si="23"/>
        <v>7.6828076181798286</v>
      </c>
      <c r="DB11">
        <f t="shared" si="24"/>
        <v>13.942133534825659</v>
      </c>
      <c r="DC11">
        <f t="shared" si="25"/>
        <v>7.5238610882347556</v>
      </c>
      <c r="DD11">
        <f t="shared" si="26"/>
        <v>6.6534142421123477</v>
      </c>
      <c r="DE11">
        <f t="shared" si="27"/>
        <v>5.433729634831109</v>
      </c>
      <c r="DG11" t="s">
        <v>240</v>
      </c>
      <c r="DH11">
        <f t="shared" si="28"/>
        <v>1.0172277852120613</v>
      </c>
      <c r="DI11">
        <f t="shared" si="29"/>
        <v>0.34145571074603304</v>
      </c>
      <c r="DJ11">
        <f t="shared" si="30"/>
        <v>7.6929299739210064</v>
      </c>
      <c r="DK11">
        <f t="shared" si="31"/>
        <v>2.2737699714178303</v>
      </c>
      <c r="DL11">
        <f t="shared" si="32"/>
        <v>1.8872259217093186</v>
      </c>
      <c r="DM11">
        <f t="shared" si="33"/>
        <v>1.6793959714213087</v>
      </c>
      <c r="DO11" t="s">
        <v>240</v>
      </c>
      <c r="DP11">
        <f t="shared" si="47"/>
        <v>0.15272159216635375</v>
      </c>
      <c r="DQ11">
        <f t="shared" si="34"/>
        <v>0.10357400436087447</v>
      </c>
      <c r="DR11">
        <f t="shared" si="34"/>
        <v>0.21668828229094278</v>
      </c>
      <c r="DS11">
        <f t="shared" si="34"/>
        <v>0.22775733509834217</v>
      </c>
      <c r="DT11">
        <f t="shared" si="34"/>
        <v>0.21481295421600186</v>
      </c>
      <c r="DU11">
        <f t="shared" si="34"/>
        <v>0.16629390428553112</v>
      </c>
      <c r="DV11">
        <f t="shared" si="34"/>
        <v>0.45812666701838423</v>
      </c>
      <c r="DW11">
        <f t="shared" si="34"/>
        <v>0.20242698881178472</v>
      </c>
      <c r="DX11">
        <f t="shared" si="34"/>
        <v>0.31671579923381238</v>
      </c>
      <c r="DY11">
        <f t="shared" si="34"/>
        <v>0.15938019176337337</v>
      </c>
      <c r="DZ11">
        <f t="shared" si="34"/>
        <v>0.13486679083937492</v>
      </c>
      <c r="EA11">
        <f t="shared" si="34"/>
        <v>0.21339253688571241</v>
      </c>
      <c r="EB11">
        <f t="shared" si="34"/>
        <v>0.17105239242652895</v>
      </c>
      <c r="EC11">
        <f t="shared" si="34"/>
        <v>0.14242624911214838</v>
      </c>
      <c r="ED11">
        <f t="shared" si="34"/>
        <v>0.26136181594939362</v>
      </c>
      <c r="EE11">
        <f t="shared" si="34"/>
        <v>0.11325988252826272</v>
      </c>
      <c r="EF11">
        <f t="shared" si="34"/>
        <v>9.9356465904747629E-2</v>
      </c>
      <c r="EG11">
        <f t="shared" si="34"/>
        <v>0.12164005891112656</v>
      </c>
      <c r="EI11" t="s">
        <v>240</v>
      </c>
      <c r="EJ11">
        <f t="shared" si="35"/>
        <v>0.15766129293939032</v>
      </c>
      <c r="EK11">
        <f t="shared" si="36"/>
        <v>0.20295473119995841</v>
      </c>
      <c r="EL11">
        <f t="shared" si="37"/>
        <v>0.32575648502132709</v>
      </c>
      <c r="EM11">
        <f t="shared" si="38"/>
        <v>0.16921317316282022</v>
      </c>
      <c r="EN11">
        <f t="shared" si="39"/>
        <v>0.191613485829357</v>
      </c>
      <c r="EO11">
        <f t="shared" si="40"/>
        <v>0.11141880244804564</v>
      </c>
      <c r="EQ11" t="s">
        <v>240</v>
      </c>
      <c r="ER11">
        <f t="shared" si="41"/>
        <v>5.6718695777543598E-2</v>
      </c>
      <c r="ES11">
        <f t="shared" si="42"/>
        <v>3.2402182359278747E-2</v>
      </c>
      <c r="ET11">
        <f t="shared" si="43"/>
        <v>0.12808935107326849</v>
      </c>
      <c r="EU11">
        <f t="shared" si="44"/>
        <v>4.0175724516614268E-2</v>
      </c>
      <c r="EV11">
        <f t="shared" si="45"/>
        <v>6.2076454362053141E-2</v>
      </c>
      <c r="EW11">
        <f t="shared" si="46"/>
        <v>1.1255301471520613E-2</v>
      </c>
    </row>
    <row r="12" spans="1:153" x14ac:dyDescent="0.25">
      <c r="A12" t="s">
        <v>221</v>
      </c>
      <c r="B12">
        <v>802.59730000000002</v>
      </c>
      <c r="C12" t="s">
        <v>235</v>
      </c>
      <c r="D12" t="s">
        <v>236</v>
      </c>
      <c r="E12" t="s">
        <v>237</v>
      </c>
      <c r="F12">
        <v>0</v>
      </c>
      <c r="G12">
        <v>0</v>
      </c>
      <c r="H12">
        <v>311953.5</v>
      </c>
      <c r="I12">
        <v>154993.70000000001</v>
      </c>
      <c r="J12">
        <v>171804</v>
      </c>
      <c r="K12">
        <v>228308.2</v>
      </c>
      <c r="L12">
        <v>342871.2</v>
      </c>
      <c r="M12">
        <v>245167.4</v>
      </c>
      <c r="N12">
        <v>264326.8</v>
      </c>
      <c r="O12">
        <v>290061.7</v>
      </c>
      <c r="P12">
        <v>429070.1</v>
      </c>
      <c r="Q12">
        <v>339314.7</v>
      </c>
      <c r="R12">
        <v>484883.20000000001</v>
      </c>
      <c r="S12">
        <v>274295.7</v>
      </c>
      <c r="T12">
        <v>807719.3</v>
      </c>
      <c r="U12">
        <v>787728.5</v>
      </c>
      <c r="V12">
        <v>305231.3</v>
      </c>
      <c r="W12">
        <v>268470.59999999998</v>
      </c>
      <c r="X12">
        <v>453421.8</v>
      </c>
      <c r="Y12">
        <v>661966.6</v>
      </c>
      <c r="Z12">
        <v>324657.2</v>
      </c>
      <c r="AA12">
        <v>199591.7</v>
      </c>
      <c r="AB12">
        <v>220421.6</v>
      </c>
      <c r="AC12">
        <v>184066.5</v>
      </c>
      <c r="AD12">
        <v>447777.1</v>
      </c>
      <c r="AE12">
        <v>364532.9</v>
      </c>
      <c r="AF12">
        <v>386875.9</v>
      </c>
      <c r="AG12">
        <v>346977.3</v>
      </c>
      <c r="AH12">
        <v>187730.3</v>
      </c>
      <c r="AI12">
        <v>271079.59999999998</v>
      </c>
      <c r="AJ12">
        <v>223036.79999999999</v>
      </c>
      <c r="AK12">
        <v>272587.59999999998</v>
      </c>
      <c r="AL12">
        <v>319752.09999999998</v>
      </c>
      <c r="AM12">
        <v>265036.7</v>
      </c>
      <c r="AN12">
        <v>359638.9</v>
      </c>
      <c r="AO12">
        <v>96189.2</v>
      </c>
      <c r="AP12">
        <v>90524.4</v>
      </c>
      <c r="AQ12">
        <v>244746</v>
      </c>
      <c r="AS12" t="s">
        <v>237</v>
      </c>
      <c r="AT12">
        <f t="shared" si="0"/>
        <v>50.811972563960154</v>
      </c>
      <c r="AU12">
        <f t="shared" si="0"/>
        <v>39.826414015613231</v>
      </c>
      <c r="AV12">
        <f t="shared" si="0"/>
        <v>39.007389491806059</v>
      </c>
      <c r="AW12">
        <f t="shared" si="0"/>
        <v>63.587584016220795</v>
      </c>
      <c r="AX12">
        <f t="shared" si="0"/>
        <v>31.944081515957372</v>
      </c>
      <c r="AY12">
        <f t="shared" si="0"/>
        <v>38.900247542082255</v>
      </c>
      <c r="AZ12">
        <f t="shared" si="0"/>
        <v>33.412501429968216</v>
      </c>
      <c r="BA12">
        <f t="shared" si="0"/>
        <v>27.071672289649147</v>
      </c>
      <c r="BB12">
        <f t="shared" si="0"/>
        <v>46.060458699026093</v>
      </c>
      <c r="BC12">
        <f t="shared" si="0"/>
        <v>56.225673414325115</v>
      </c>
      <c r="BD12">
        <f t="shared" si="1"/>
        <v>60.224689096658906</v>
      </c>
      <c r="BE12">
        <f t="shared" si="1"/>
        <v>44.754940222134337</v>
      </c>
      <c r="BF12">
        <f t="shared" si="1"/>
        <v>137.00165714276022</v>
      </c>
      <c r="BG12">
        <f t="shared" si="1"/>
        <v>140.48975235051432</v>
      </c>
      <c r="BH12">
        <f t="shared" si="1"/>
        <v>30.008668882839814</v>
      </c>
      <c r="BI12">
        <f t="shared" si="1"/>
        <v>28.565666931739329</v>
      </c>
      <c r="BJ12">
        <f t="shared" si="1"/>
        <v>85.653946546308575</v>
      </c>
      <c r="BK12">
        <f t="shared" si="1"/>
        <v>77.441913075548129</v>
      </c>
      <c r="BL12">
        <f t="shared" si="1"/>
        <v>33.575291036713018</v>
      </c>
      <c r="BM12">
        <f t="shared" si="1"/>
        <v>27.913971464259525</v>
      </c>
      <c r="BN12">
        <f t="shared" si="2"/>
        <v>24.324430055494325</v>
      </c>
      <c r="BO12">
        <f t="shared" si="2"/>
        <v>24.393844767406225</v>
      </c>
      <c r="BP12">
        <f t="shared" si="2"/>
        <v>47.953977676913624</v>
      </c>
      <c r="BQ12">
        <f t="shared" si="2"/>
        <v>45.232668191864754</v>
      </c>
      <c r="BR12">
        <f t="shared" si="2"/>
        <v>50.134710601093538</v>
      </c>
      <c r="BS12">
        <f t="shared" si="2"/>
        <v>46.574032640532828</v>
      </c>
      <c r="BT12">
        <f t="shared" si="2"/>
        <v>28.368196632254815</v>
      </c>
      <c r="BU12">
        <f t="shared" si="2"/>
        <v>36.836860287630422</v>
      </c>
      <c r="BV12">
        <f t="shared" si="2"/>
        <v>26.625175650161133</v>
      </c>
      <c r="BW12">
        <f t="shared" si="2"/>
        <v>59.992973724094043</v>
      </c>
      <c r="BX12">
        <f t="shared" si="3"/>
        <v>29.84092024220682</v>
      </c>
      <c r="BY12">
        <f t="shared" si="3"/>
        <v>27.286544847398609</v>
      </c>
      <c r="BZ12">
        <f t="shared" si="3"/>
        <v>56.668453121322329</v>
      </c>
      <c r="CA12">
        <f t="shared" si="3"/>
        <v>37.882720714023741</v>
      </c>
      <c r="CB12">
        <f t="shared" si="3"/>
        <v>21.504805949167903</v>
      </c>
      <c r="CC12">
        <f t="shared" si="3"/>
        <v>47.781387064112792</v>
      </c>
      <c r="CE12" t="s">
        <v>237</v>
      </c>
      <c r="CF12">
        <f t="shared" si="4"/>
        <v>45.319193289786696</v>
      </c>
      <c r="CG12">
        <f t="shared" si="5"/>
        <v>51.297486754013427</v>
      </c>
      <c r="CH12">
        <f t="shared" si="6"/>
        <v>35.42216452901981</v>
      </c>
      <c r="CI12">
        <f t="shared" si="7"/>
        <v>30.24208685980868</v>
      </c>
      <c r="CJ12">
        <f t="shared" si="8"/>
        <v>51.143066056675607</v>
      </c>
      <c r="CK12">
        <f t="shared" si="9"/>
        <v>52.489814659396622</v>
      </c>
      <c r="CL12">
        <f t="shared" si="10"/>
        <v>138.74570474663727</v>
      </c>
      <c r="CM12">
        <f t="shared" si="11"/>
        <v>29.287167907289572</v>
      </c>
      <c r="CN12">
        <f t="shared" si="12"/>
        <v>81.547929810928352</v>
      </c>
      <c r="CO12">
        <f t="shared" si="13"/>
        <v>30.744631250486272</v>
      </c>
      <c r="CP12">
        <f t="shared" si="14"/>
        <v>24.359137411450277</v>
      </c>
      <c r="CQ12">
        <f t="shared" si="15"/>
        <v>46.593322934389192</v>
      </c>
      <c r="CR12">
        <f t="shared" si="16"/>
        <v>48.354371620813183</v>
      </c>
      <c r="CS12">
        <f t="shared" si="17"/>
        <v>32.602528459942619</v>
      </c>
      <c r="CT12">
        <f t="shared" si="18"/>
        <v>43.309074687127591</v>
      </c>
      <c r="CU12">
        <f t="shared" si="19"/>
        <v>28.563732544802715</v>
      </c>
      <c r="CV12">
        <f t="shared" si="20"/>
        <v>47.275586917673039</v>
      </c>
      <c r="CW12">
        <f t="shared" si="21"/>
        <v>34.643096506640347</v>
      </c>
      <c r="CY12" t="s">
        <v>237</v>
      </c>
      <c r="CZ12">
        <f t="shared" si="22"/>
        <v>44.012948190939973</v>
      </c>
      <c r="DA12">
        <f t="shared" si="23"/>
        <v>44.624989191960303</v>
      </c>
      <c r="DB12">
        <f t="shared" si="24"/>
        <v>83.193600821618404</v>
      </c>
      <c r="DC12">
        <f t="shared" si="25"/>
        <v>33.899030532108583</v>
      </c>
      <c r="DD12">
        <f t="shared" si="26"/>
        <v>41.421991589294464</v>
      </c>
      <c r="DE12">
        <f t="shared" si="27"/>
        <v>36.827471989705366</v>
      </c>
      <c r="DG12" t="s">
        <v>237</v>
      </c>
      <c r="DH12">
        <f t="shared" si="28"/>
        <v>8.017865746602423</v>
      </c>
      <c r="DI12">
        <f t="shared" si="29"/>
        <v>12.474146967704533</v>
      </c>
      <c r="DJ12">
        <f t="shared" si="30"/>
        <v>54.747821843058546</v>
      </c>
      <c r="DK12">
        <f t="shared" si="31"/>
        <v>11.447813222971492</v>
      </c>
      <c r="DL12">
        <f t="shared" si="32"/>
        <v>8.0436902417212508</v>
      </c>
      <c r="DM12">
        <f t="shared" si="33"/>
        <v>9.5452603791692354</v>
      </c>
      <c r="DO12" t="s">
        <v>237</v>
      </c>
      <c r="DP12">
        <f t="shared" si="47"/>
        <v>1.0972398811608322</v>
      </c>
      <c r="DQ12">
        <f t="shared" si="34"/>
        <v>1.2420191866755192</v>
      </c>
      <c r="DR12">
        <f t="shared" si="34"/>
        <v>1.4825962833391826</v>
      </c>
      <c r="DS12">
        <f t="shared" si="34"/>
        <v>0.94502189246697121</v>
      </c>
      <c r="DT12">
        <f t="shared" si="34"/>
        <v>1.3933365603518943</v>
      </c>
      <c r="DU12">
        <f t="shared" si="34"/>
        <v>1.1084046571008122</v>
      </c>
      <c r="DV12">
        <f t="shared" si="34"/>
        <v>2.9092992201593568</v>
      </c>
      <c r="DW12">
        <f t="shared" si="34"/>
        <v>0.91464302433359967</v>
      </c>
      <c r="DX12">
        <f t="shared" si="34"/>
        <v>1.9136642015508012</v>
      </c>
      <c r="DY12">
        <f t="shared" si="34"/>
        <v>0.78045065063301633</v>
      </c>
      <c r="DZ12">
        <f t="shared" si="34"/>
        <v>0.53463709817761318</v>
      </c>
      <c r="EA12">
        <f t="shared" si="34"/>
        <v>0.97974216129550606</v>
      </c>
      <c r="EB12">
        <f t="shared" si="34"/>
        <v>0.98924590525379386</v>
      </c>
      <c r="EC12">
        <f t="shared" si="34"/>
        <v>1.0035222142447418</v>
      </c>
      <c r="ED12">
        <f t="shared" si="34"/>
        <v>1.6235335969902553</v>
      </c>
      <c r="EE12">
        <f t="shared" si="34"/>
        <v>0.84321952669871292</v>
      </c>
      <c r="EF12">
        <f t="shared" si="34"/>
        <v>0.88965350919681041</v>
      </c>
      <c r="EG12">
        <f t="shared" si="34"/>
        <v>0.58651279572553594</v>
      </c>
      <c r="EI12" t="s">
        <v>237</v>
      </c>
      <c r="EJ12">
        <f t="shared" si="35"/>
        <v>1.2739517837251781</v>
      </c>
      <c r="EK12">
        <f t="shared" si="36"/>
        <v>1.1489210366398925</v>
      </c>
      <c r="EL12">
        <f t="shared" si="37"/>
        <v>1.9125354820145859</v>
      </c>
      <c r="EM12">
        <f t="shared" si="38"/>
        <v>0.76494330336871197</v>
      </c>
      <c r="EN12">
        <f t="shared" si="39"/>
        <v>1.2054339054962637</v>
      </c>
      <c r="EO12">
        <f t="shared" si="40"/>
        <v>0.77312861054035309</v>
      </c>
      <c r="EQ12" t="s">
        <v>237</v>
      </c>
      <c r="ER12">
        <f t="shared" si="41"/>
        <v>0.1946526579338487</v>
      </c>
      <c r="ES12">
        <f t="shared" si="42"/>
        <v>0.2268869611026797</v>
      </c>
      <c r="ET12">
        <f t="shared" si="43"/>
        <v>0.99732857694561361</v>
      </c>
      <c r="EU12">
        <f t="shared" si="44"/>
        <v>0.22295736737698876</v>
      </c>
      <c r="EV12">
        <f t="shared" si="45"/>
        <v>0.36215530821752362</v>
      </c>
      <c r="EW12">
        <f t="shared" si="46"/>
        <v>0.16327316202274961</v>
      </c>
    </row>
    <row r="13" spans="1:153" x14ac:dyDescent="0.25">
      <c r="A13" t="s">
        <v>221</v>
      </c>
      <c r="B13">
        <v>800.58180000000004</v>
      </c>
      <c r="C13" t="s">
        <v>233</v>
      </c>
      <c r="D13" t="s">
        <v>131</v>
      </c>
      <c r="E13" t="s">
        <v>234</v>
      </c>
      <c r="F13">
        <v>0</v>
      </c>
      <c r="G13">
        <v>0</v>
      </c>
      <c r="H13">
        <v>59551.7</v>
      </c>
      <c r="I13">
        <v>248.7</v>
      </c>
      <c r="J13">
        <v>12879.6</v>
      </c>
      <c r="K13">
        <v>-1.7</v>
      </c>
      <c r="L13">
        <v>43023.7</v>
      </c>
      <c r="M13">
        <v>3547.4</v>
      </c>
      <c r="N13">
        <v>38924</v>
      </c>
      <c r="O13">
        <v>39326.1</v>
      </c>
      <c r="P13">
        <v>52255.9</v>
      </c>
      <c r="Q13">
        <v>23134.1</v>
      </c>
      <c r="R13">
        <v>74255.100000000006</v>
      </c>
      <c r="S13">
        <v>40502.5</v>
      </c>
      <c r="T13">
        <v>61431.6</v>
      </c>
      <c r="U13">
        <v>50352</v>
      </c>
      <c r="V13">
        <v>69916.3</v>
      </c>
      <c r="W13">
        <v>57044.2</v>
      </c>
      <c r="X13">
        <v>54415.7</v>
      </c>
      <c r="Y13">
        <v>96420.5</v>
      </c>
      <c r="Z13">
        <v>46759.6</v>
      </c>
      <c r="AA13">
        <v>28684.400000000001</v>
      </c>
      <c r="AB13">
        <v>40614</v>
      </c>
      <c r="AC13">
        <v>37519</v>
      </c>
      <c r="AD13">
        <v>67508.2</v>
      </c>
      <c r="AE13">
        <v>51784.1</v>
      </c>
      <c r="AF13">
        <v>60044.3</v>
      </c>
      <c r="AG13">
        <v>50941.3</v>
      </c>
      <c r="AH13">
        <v>14433.9</v>
      </c>
      <c r="AI13">
        <v>22130.9</v>
      </c>
      <c r="AJ13">
        <v>29567.7</v>
      </c>
      <c r="AK13">
        <v>-1.7</v>
      </c>
      <c r="AL13">
        <v>29358.9</v>
      </c>
      <c r="AM13">
        <v>24610.7</v>
      </c>
      <c r="AN13">
        <v>53978.1</v>
      </c>
      <c r="AO13">
        <v>-1.7</v>
      </c>
      <c r="AP13">
        <v>18643.7</v>
      </c>
      <c r="AQ13">
        <v>53509</v>
      </c>
      <c r="AS13" t="s">
        <v>234</v>
      </c>
      <c r="AT13">
        <f t="shared" ref="AT13:AV16" si="48">H13/H$4*40*2</f>
        <v>9.69996921508233</v>
      </c>
      <c r="AU13">
        <f t="shared" si="48"/>
        <v>6.3904721067262804E-2</v>
      </c>
      <c r="AV13">
        <f t="shared" si="48"/>
        <v>2.9242600503985083</v>
      </c>
      <c r="AX13">
        <f t="shared" ref="AX13:BG16" si="49">L13/L$4*40*2</f>
        <v>4.0083640151698221</v>
      </c>
      <c r="AY13">
        <f t="shared" si="49"/>
        <v>0.56285924690959155</v>
      </c>
      <c r="AZ13">
        <f t="shared" si="49"/>
        <v>4.9202283145715189</v>
      </c>
      <c r="BA13">
        <f t="shared" si="49"/>
        <v>3.6703339035452496</v>
      </c>
      <c r="BB13">
        <f t="shared" si="49"/>
        <v>5.6096444933600313</v>
      </c>
      <c r="BC13">
        <f t="shared" si="49"/>
        <v>3.8334040680652466</v>
      </c>
      <c r="BD13">
        <f t="shared" si="49"/>
        <v>9.2228196632535777</v>
      </c>
      <c r="BE13">
        <f t="shared" si="49"/>
        <v>6.6085139735949046</v>
      </c>
      <c r="BF13">
        <f t="shared" si="49"/>
        <v>10.419747306930995</v>
      </c>
      <c r="BG13">
        <f t="shared" si="49"/>
        <v>8.9801752892692051</v>
      </c>
      <c r="BH13">
        <f t="shared" ref="BH13:BQ16" si="50">V13/V$4*40*2</f>
        <v>6.8737875054533841</v>
      </c>
      <c r="BI13">
        <f t="shared" si="50"/>
        <v>6.0695868284554235</v>
      </c>
      <c r="BJ13">
        <f t="shared" si="50"/>
        <v>10.279433981956675</v>
      </c>
      <c r="BK13">
        <f t="shared" si="50"/>
        <v>11.280007147945062</v>
      </c>
      <c r="BL13">
        <f t="shared" si="50"/>
        <v>4.8357688625426629</v>
      </c>
      <c r="BM13">
        <f t="shared" si="50"/>
        <v>4.0116674344143863</v>
      </c>
      <c r="BN13">
        <f t="shared" si="50"/>
        <v>4.4819219272242217</v>
      </c>
      <c r="BO13">
        <f t="shared" si="50"/>
        <v>4.9722935016872389</v>
      </c>
      <c r="BP13">
        <f t="shared" si="50"/>
        <v>7.2296835095153833</v>
      </c>
      <c r="BQ13">
        <f t="shared" si="50"/>
        <v>6.4255736942107102</v>
      </c>
      <c r="BR13">
        <f t="shared" ref="BR13:BV16" si="51">AF13/AF$4*40*2</f>
        <v>7.781057449547105</v>
      </c>
      <c r="BS13">
        <f t="shared" si="51"/>
        <v>6.8377434747206092</v>
      </c>
      <c r="BT13">
        <f t="shared" si="51"/>
        <v>2.1811274651470898</v>
      </c>
      <c r="BU13">
        <f t="shared" si="51"/>
        <v>3.0073560361588263</v>
      </c>
      <c r="BV13">
        <f t="shared" si="51"/>
        <v>3.5296650869778863</v>
      </c>
      <c r="BX13">
        <f t="shared" ref="BX13:BZ16" si="52">AL13/AL$4*40*2</f>
        <v>2.7399244392731932</v>
      </c>
      <c r="BY13">
        <f t="shared" si="52"/>
        <v>2.5337659625096181</v>
      </c>
      <c r="BZ13">
        <f t="shared" si="52"/>
        <v>8.5053519778534774</v>
      </c>
      <c r="CB13">
        <f t="shared" ref="CB13:CC16" si="53">AP13/AP$4*40*2</f>
        <v>4.4289622540939426</v>
      </c>
      <c r="CC13">
        <f t="shared" si="53"/>
        <v>10.446480189313048</v>
      </c>
      <c r="CE13" t="s">
        <v>234</v>
      </c>
      <c r="CF13">
        <f t="shared" si="4"/>
        <v>4.8819369680747968</v>
      </c>
      <c r="CG13">
        <f t="shared" si="5"/>
        <v>2.9242600503985083</v>
      </c>
      <c r="CH13">
        <f t="shared" si="6"/>
        <v>2.285611631039707</v>
      </c>
      <c r="CI13">
        <f t="shared" si="7"/>
        <v>4.2952811090583847</v>
      </c>
      <c r="CJ13">
        <f t="shared" si="8"/>
        <v>4.7215242807126394</v>
      </c>
      <c r="CK13">
        <f t="shared" si="9"/>
        <v>7.9156668184242411</v>
      </c>
      <c r="CL13">
        <f t="shared" si="10"/>
        <v>9.6999612981000993</v>
      </c>
      <c r="CM13">
        <f t="shared" si="11"/>
        <v>6.4716871669544034</v>
      </c>
      <c r="CN13">
        <f t="shared" si="12"/>
        <v>10.779720564950868</v>
      </c>
      <c r="CO13">
        <f t="shared" si="13"/>
        <v>4.4237181484785246</v>
      </c>
      <c r="CP13">
        <f t="shared" si="14"/>
        <v>4.7271077144557303</v>
      </c>
      <c r="CQ13">
        <f t="shared" si="15"/>
        <v>6.8276286018630472</v>
      </c>
      <c r="CR13">
        <f t="shared" si="16"/>
        <v>7.3094004621338566</v>
      </c>
      <c r="CS13">
        <f t="shared" si="17"/>
        <v>2.5942417506529578</v>
      </c>
      <c r="CT13">
        <f t="shared" si="18"/>
        <v>3.5296650869778863</v>
      </c>
      <c r="CU13">
        <f t="shared" si="19"/>
        <v>2.6368452008914058</v>
      </c>
      <c r="CV13">
        <f t="shared" si="20"/>
        <v>8.5053519778534774</v>
      </c>
      <c r="CW13">
        <f t="shared" si="21"/>
        <v>7.4377212217034954</v>
      </c>
      <c r="CY13" t="s">
        <v>234</v>
      </c>
      <c r="CZ13">
        <f t="shared" si="22"/>
        <v>3.3639362165043374</v>
      </c>
      <c r="DA13">
        <f t="shared" si="23"/>
        <v>5.6441574027317545</v>
      </c>
      <c r="DB13">
        <f t="shared" si="24"/>
        <v>8.9837896766684562</v>
      </c>
      <c r="DC13">
        <f t="shared" si="25"/>
        <v>5.3261514882657677</v>
      </c>
      <c r="DD13">
        <f t="shared" si="26"/>
        <v>4.4777690999215665</v>
      </c>
      <c r="DE13">
        <f t="shared" si="27"/>
        <v>6.1933061334827926</v>
      </c>
      <c r="DG13" t="s">
        <v>234</v>
      </c>
      <c r="DH13">
        <f t="shared" si="28"/>
        <v>1.3528535257793921</v>
      </c>
      <c r="DI13">
        <f t="shared" si="29"/>
        <v>1.9786958026766504</v>
      </c>
      <c r="DJ13">
        <f t="shared" si="30"/>
        <v>2.241531682370618</v>
      </c>
      <c r="DK13">
        <f t="shared" si="31"/>
        <v>1.3091357642270238</v>
      </c>
      <c r="DL13">
        <f t="shared" si="32"/>
        <v>2.4964687727134685</v>
      </c>
      <c r="DM13">
        <f t="shared" si="33"/>
        <v>3.1259030105964496</v>
      </c>
      <c r="DO13" t="s">
        <v>234</v>
      </c>
      <c r="DP13">
        <f t="shared" si="47"/>
        <v>0.11819839564293963</v>
      </c>
      <c r="DQ13">
        <f t="shared" si="34"/>
        <v>7.0802437297564261E-2</v>
      </c>
      <c r="DR13">
        <f t="shared" si="34"/>
        <v>9.5664377216703247E-2</v>
      </c>
      <c r="DS13">
        <f t="shared" si="34"/>
        <v>0.1342213816518899</v>
      </c>
      <c r="DT13">
        <f t="shared" si="34"/>
        <v>0.12863273378283113</v>
      </c>
      <c r="DU13">
        <f t="shared" si="34"/>
        <v>0.16715170405024732</v>
      </c>
      <c r="DV13">
        <f t="shared" si="34"/>
        <v>0.20339433131765125</v>
      </c>
      <c r="DW13">
        <f t="shared" si="34"/>
        <v>0.20211184439758725</v>
      </c>
      <c r="DX13">
        <f t="shared" si="34"/>
        <v>0.25296491763427897</v>
      </c>
      <c r="DY13">
        <f t="shared" si="34"/>
        <v>0.11229582423898939</v>
      </c>
      <c r="DZ13">
        <f t="shared" si="34"/>
        <v>0.10375109383149347</v>
      </c>
      <c r="EA13">
        <f t="shared" si="34"/>
        <v>0.14356811623699681</v>
      </c>
      <c r="EB13">
        <f t="shared" si="34"/>
        <v>0.14953755440622363</v>
      </c>
      <c r="EC13">
        <f t="shared" si="34"/>
        <v>7.9852065127404961E-2</v>
      </c>
      <c r="ED13">
        <f t="shared" si="34"/>
        <v>0.13231706971877119</v>
      </c>
      <c r="EE13">
        <f t="shared" si="34"/>
        <v>7.7841345096825845E-2</v>
      </c>
      <c r="EF13">
        <f t="shared" si="34"/>
        <v>0.16005758420785834</v>
      </c>
      <c r="EG13">
        <f t="shared" si="34"/>
        <v>0.12592173066089232</v>
      </c>
      <c r="EI13" t="s">
        <v>234</v>
      </c>
      <c r="EJ13">
        <f t="shared" si="35"/>
        <v>9.4888403385735717E-2</v>
      </c>
      <c r="EK13">
        <f t="shared" si="36"/>
        <v>0.14333527316165612</v>
      </c>
      <c r="EL13">
        <f t="shared" si="37"/>
        <v>0.21949036444983916</v>
      </c>
      <c r="EM13">
        <f t="shared" si="38"/>
        <v>0.11987167810249322</v>
      </c>
      <c r="EN13">
        <f t="shared" si="39"/>
        <v>0.1205688964174666</v>
      </c>
      <c r="EO13">
        <f t="shared" si="40"/>
        <v>0.12127355332185885</v>
      </c>
      <c r="EQ13" t="s">
        <v>234</v>
      </c>
      <c r="ER13">
        <f t="shared" si="41"/>
        <v>2.3707505529028113E-2</v>
      </c>
      <c r="ES13">
        <f t="shared" si="42"/>
        <v>2.0814058505115376E-2</v>
      </c>
      <c r="ET13">
        <f t="shared" si="43"/>
        <v>2.8996904599429902E-2</v>
      </c>
      <c r="EU13">
        <f t="shared" si="44"/>
        <v>2.0961726780753708E-2</v>
      </c>
      <c r="EV13">
        <f t="shared" si="45"/>
        <v>3.6297817233894358E-2</v>
      </c>
      <c r="EW13">
        <f t="shared" si="46"/>
        <v>4.1304741347960819E-2</v>
      </c>
    </row>
    <row r="14" spans="1:153" x14ac:dyDescent="0.25">
      <c r="A14" t="s">
        <v>221</v>
      </c>
      <c r="B14">
        <v>798.56600000000003</v>
      </c>
      <c r="C14" t="s">
        <v>231</v>
      </c>
      <c r="D14" t="s">
        <v>150</v>
      </c>
      <c r="E14" t="s">
        <v>232</v>
      </c>
      <c r="F14">
        <v>0</v>
      </c>
      <c r="G14">
        <v>0</v>
      </c>
      <c r="H14">
        <v>125106.9</v>
      </c>
      <c r="I14">
        <v>34532.800000000003</v>
      </c>
      <c r="J14">
        <v>55927.6</v>
      </c>
      <c r="K14">
        <v>64039.9</v>
      </c>
      <c r="L14">
        <v>104794.8</v>
      </c>
      <c r="M14">
        <v>58671</v>
      </c>
      <c r="N14">
        <v>59533</v>
      </c>
      <c r="O14">
        <v>65289.5</v>
      </c>
      <c r="P14">
        <v>140891.79999999999</v>
      </c>
      <c r="Q14">
        <v>83670.399999999994</v>
      </c>
      <c r="R14">
        <v>175402.1</v>
      </c>
      <c r="S14">
        <v>91212.3</v>
      </c>
      <c r="T14">
        <v>254860.1</v>
      </c>
      <c r="U14">
        <v>248394.7</v>
      </c>
      <c r="V14">
        <v>154941.6</v>
      </c>
      <c r="W14">
        <v>128370.1</v>
      </c>
      <c r="X14">
        <v>152490.20000000001</v>
      </c>
      <c r="Y14">
        <v>239856.4</v>
      </c>
      <c r="Z14">
        <v>124046.7</v>
      </c>
      <c r="AA14">
        <v>65622</v>
      </c>
      <c r="AB14">
        <v>104432.6</v>
      </c>
      <c r="AC14">
        <v>90219.199999999997</v>
      </c>
      <c r="AD14">
        <v>172455</v>
      </c>
      <c r="AE14">
        <v>134689.20000000001</v>
      </c>
      <c r="AF14">
        <v>149443.79999999999</v>
      </c>
      <c r="AG14">
        <v>127855.7</v>
      </c>
      <c r="AH14">
        <v>56104.800000000003</v>
      </c>
      <c r="AI14">
        <v>71201.399999999994</v>
      </c>
      <c r="AJ14">
        <v>96897.7</v>
      </c>
      <c r="AK14">
        <v>81982</v>
      </c>
      <c r="AL14">
        <v>74036.399999999994</v>
      </c>
      <c r="AM14">
        <v>61576.5</v>
      </c>
      <c r="AN14">
        <v>104481.2</v>
      </c>
      <c r="AO14">
        <v>10908.9</v>
      </c>
      <c r="AP14">
        <v>25114.1</v>
      </c>
      <c r="AQ14">
        <v>87354.2</v>
      </c>
      <c r="AS14" t="s">
        <v>232</v>
      </c>
      <c r="AT14">
        <f t="shared" si="48"/>
        <v>20.377807494905831</v>
      </c>
      <c r="AU14">
        <f t="shared" si="48"/>
        <v>8.8733773690051194</v>
      </c>
      <c r="AV14">
        <f t="shared" si="48"/>
        <v>12.698130873215597</v>
      </c>
      <c r="AW14">
        <f>K14/K$4*40*2</f>
        <v>17.836164104663688</v>
      </c>
      <c r="AX14">
        <f t="shared" si="49"/>
        <v>9.763356133873156</v>
      </c>
      <c r="AY14">
        <f t="shared" si="49"/>
        <v>9.3092165742325772</v>
      </c>
      <c r="AZ14">
        <f t="shared" si="49"/>
        <v>7.5253301883513055</v>
      </c>
      <c r="BA14">
        <f t="shared" si="49"/>
        <v>6.0935171653308515</v>
      </c>
      <c r="BB14">
        <f t="shared" si="49"/>
        <v>15.124663627065704</v>
      </c>
      <c r="BC14">
        <f t="shared" si="49"/>
        <v>13.864487995497832</v>
      </c>
      <c r="BD14">
        <f t="shared" si="49"/>
        <v>21.785735078883071</v>
      </c>
      <c r="BE14">
        <f t="shared" si="49"/>
        <v>14.88248278782126</v>
      </c>
      <c r="BF14">
        <f t="shared" si="49"/>
        <v>43.228205689240788</v>
      </c>
      <c r="BG14">
        <f t="shared" si="49"/>
        <v>44.300682136269415</v>
      </c>
      <c r="BH14">
        <f t="shared" si="50"/>
        <v>15.233009100237799</v>
      </c>
      <c r="BI14">
        <f t="shared" si="50"/>
        <v>13.658767554414045</v>
      </c>
      <c r="BJ14">
        <f t="shared" si="50"/>
        <v>28.806262600598171</v>
      </c>
      <c r="BK14">
        <f t="shared" si="50"/>
        <v>28.060235183185831</v>
      </c>
      <c r="BL14">
        <f t="shared" si="50"/>
        <v>12.82862063322122</v>
      </c>
      <c r="BM14">
        <f t="shared" si="50"/>
        <v>9.1775892255421372</v>
      </c>
      <c r="BN14">
        <f t="shared" si="50"/>
        <v>11.524566894593891</v>
      </c>
      <c r="BO14">
        <f t="shared" si="50"/>
        <v>11.956511151347886</v>
      </c>
      <c r="BP14">
        <f t="shared" si="50"/>
        <v>18.468794452132858</v>
      </c>
      <c r="BQ14">
        <f t="shared" si="50"/>
        <v>16.712762805847458</v>
      </c>
      <c r="BR14">
        <f t="shared" si="51"/>
        <v>19.366214499604915</v>
      </c>
      <c r="BS14">
        <f t="shared" si="51"/>
        <v>17.161801492714865</v>
      </c>
      <c r="BT14">
        <f t="shared" si="51"/>
        <v>8.4780773184367693</v>
      </c>
      <c r="BU14">
        <f t="shared" si="51"/>
        <v>9.6755197517027778</v>
      </c>
      <c r="BV14">
        <f t="shared" si="51"/>
        <v>11.567231428161715</v>
      </c>
      <c r="BW14">
        <f>AK14/AK$4*40*2</f>
        <v>18.043168404757509</v>
      </c>
      <c r="BX14">
        <f t="shared" si="52"/>
        <v>6.9094598828909053</v>
      </c>
      <c r="BY14">
        <f t="shared" si="52"/>
        <v>6.3395368595965778</v>
      </c>
      <c r="BZ14">
        <f t="shared" si="52"/>
        <v>16.463146740409623</v>
      </c>
      <c r="CA14">
        <f>AO14/AO$4*40*2</f>
        <v>4.2963119767833984</v>
      </c>
      <c r="CB14">
        <f t="shared" si="53"/>
        <v>5.966058290228907</v>
      </c>
      <c r="CC14">
        <f t="shared" si="53"/>
        <v>17.054026794619407</v>
      </c>
      <c r="CE14" t="s">
        <v>232</v>
      </c>
      <c r="CF14">
        <f t="shared" si="4"/>
        <v>14.625592431955475</v>
      </c>
      <c r="CG14">
        <f t="shared" si="5"/>
        <v>15.267147488939642</v>
      </c>
      <c r="CH14">
        <f t="shared" si="6"/>
        <v>9.5362863540528657</v>
      </c>
      <c r="CI14">
        <f t="shared" si="7"/>
        <v>6.8094236768410781</v>
      </c>
      <c r="CJ14">
        <f t="shared" si="8"/>
        <v>14.494575811281768</v>
      </c>
      <c r="CK14">
        <f t="shared" si="9"/>
        <v>18.334108933352166</v>
      </c>
      <c r="CL14">
        <f t="shared" si="10"/>
        <v>43.764443912755098</v>
      </c>
      <c r="CM14">
        <f t="shared" si="11"/>
        <v>14.445888327325921</v>
      </c>
      <c r="CN14">
        <f t="shared" si="12"/>
        <v>28.433248891891999</v>
      </c>
      <c r="CO14">
        <f t="shared" si="13"/>
        <v>11.003104929381678</v>
      </c>
      <c r="CP14">
        <f t="shared" si="14"/>
        <v>11.740539022970889</v>
      </c>
      <c r="CQ14">
        <f t="shared" si="15"/>
        <v>17.590778628990158</v>
      </c>
      <c r="CR14">
        <f t="shared" si="16"/>
        <v>18.26400799615989</v>
      </c>
      <c r="CS14">
        <f t="shared" si="17"/>
        <v>9.0767985350697735</v>
      </c>
      <c r="CT14">
        <f t="shared" si="18"/>
        <v>14.805199916459612</v>
      </c>
      <c r="CU14">
        <f t="shared" si="19"/>
        <v>6.6244983712437415</v>
      </c>
      <c r="CV14">
        <f t="shared" si="20"/>
        <v>10.37972935859651</v>
      </c>
      <c r="CW14">
        <f t="shared" si="21"/>
        <v>11.510042542424157</v>
      </c>
      <c r="CY14" t="s">
        <v>232</v>
      </c>
      <c r="CZ14">
        <f t="shared" si="22"/>
        <v>13.143008758315995</v>
      </c>
      <c r="DA14">
        <f t="shared" si="23"/>
        <v>13.212702807158337</v>
      </c>
      <c r="DB14">
        <f t="shared" si="24"/>
        <v>28.881193710657669</v>
      </c>
      <c r="DC14">
        <f t="shared" si="25"/>
        <v>13.444807527114241</v>
      </c>
      <c r="DD14">
        <f t="shared" si="26"/>
        <v>14.048668815896425</v>
      </c>
      <c r="DE14">
        <f t="shared" si="27"/>
        <v>9.50475675742147</v>
      </c>
      <c r="DG14" t="s">
        <v>232</v>
      </c>
      <c r="DH14">
        <f t="shared" si="28"/>
        <v>3.1399415757057656</v>
      </c>
      <c r="DI14">
        <f t="shared" si="29"/>
        <v>5.868303959785683</v>
      </c>
      <c r="DJ14">
        <f t="shared" si="30"/>
        <v>14.664409852580832</v>
      </c>
      <c r="DK14">
        <f t="shared" si="31"/>
        <v>3.6093987787150388</v>
      </c>
      <c r="DL14">
        <f t="shared" si="32"/>
        <v>4.6400925529643775</v>
      </c>
      <c r="DM14">
        <f t="shared" si="33"/>
        <v>2.557600096133863</v>
      </c>
      <c r="DO14" t="s">
        <v>232</v>
      </c>
      <c r="DP14">
        <f t="shared" si="47"/>
        <v>0.35410566996041781</v>
      </c>
      <c r="DQ14">
        <f t="shared" si="34"/>
        <v>0.36964949565651872</v>
      </c>
      <c r="DR14">
        <f t="shared" si="34"/>
        <v>0.39914169259176485</v>
      </c>
      <c r="DS14">
        <f t="shared" si="34"/>
        <v>0.21278473537650794</v>
      </c>
      <c r="DT14">
        <f t="shared" si="34"/>
        <v>0.39488876912992554</v>
      </c>
      <c r="DU14">
        <f t="shared" si="34"/>
        <v>0.38715342885828247</v>
      </c>
      <c r="DV14">
        <f t="shared" si="34"/>
        <v>0.91767786814439889</v>
      </c>
      <c r="DW14">
        <f t="shared" si="34"/>
        <v>0.45114744555420655</v>
      </c>
      <c r="DX14">
        <f t="shared" si="34"/>
        <v>0.66723570622029349</v>
      </c>
      <c r="DY14">
        <f t="shared" si="34"/>
        <v>0.27931316954674668</v>
      </c>
      <c r="DZ14">
        <f t="shared" si="34"/>
        <v>0.25768267604302142</v>
      </c>
      <c r="EA14">
        <f t="shared" si="34"/>
        <v>0.36989049905512067</v>
      </c>
      <c r="EB14">
        <f t="shared" si="34"/>
        <v>0.3736496725757652</v>
      </c>
      <c r="EC14">
        <f t="shared" si="34"/>
        <v>0.27938842152559473</v>
      </c>
      <c r="ED14">
        <f t="shared" si="34"/>
        <v>0.555004687774448</v>
      </c>
      <c r="EE14">
        <f t="shared" si="34"/>
        <v>0.1955593994046454</v>
      </c>
      <c r="EF14">
        <f t="shared" si="34"/>
        <v>0.19533047076643401</v>
      </c>
      <c r="EG14">
        <f t="shared" si="34"/>
        <v>0.194866738577571</v>
      </c>
      <c r="EI14" t="s">
        <v>232</v>
      </c>
      <c r="EJ14">
        <f t="shared" si="35"/>
        <v>0.37429895273623376</v>
      </c>
      <c r="EK14">
        <f t="shared" si="36"/>
        <v>0.33160897778823867</v>
      </c>
      <c r="EL14">
        <f t="shared" si="37"/>
        <v>0.67868700663963299</v>
      </c>
      <c r="EM14">
        <f t="shared" si="38"/>
        <v>0.3022954482149629</v>
      </c>
      <c r="EN14">
        <f t="shared" si="39"/>
        <v>0.402680927291936</v>
      </c>
      <c r="EO14">
        <f t="shared" si="40"/>
        <v>0.19525220291621681</v>
      </c>
      <c r="EQ14" t="s">
        <v>232</v>
      </c>
      <c r="ER14">
        <f t="shared" si="41"/>
        <v>2.2875181353704831E-2</v>
      </c>
      <c r="ES14">
        <f t="shared" si="42"/>
        <v>0.10297746991852562</v>
      </c>
      <c r="ET14">
        <f t="shared" si="43"/>
        <v>0.23347592597849612</v>
      </c>
      <c r="EU14">
        <f t="shared" si="44"/>
        <v>5.9529721449594911E-2</v>
      </c>
      <c r="EV14">
        <f t="shared" si="45"/>
        <v>0.14008280361284919</v>
      </c>
      <c r="EW14">
        <f t="shared" si="46"/>
        <v>3.5290104508780152E-4</v>
      </c>
    </row>
    <row r="15" spans="1:153" x14ac:dyDescent="0.25">
      <c r="A15" t="s">
        <v>221</v>
      </c>
      <c r="B15">
        <v>826.59720000000004</v>
      </c>
      <c r="C15" t="s">
        <v>241</v>
      </c>
      <c r="D15" t="s">
        <v>120</v>
      </c>
      <c r="E15" t="s">
        <v>242</v>
      </c>
      <c r="F15">
        <v>0</v>
      </c>
      <c r="G15">
        <v>0</v>
      </c>
      <c r="H15">
        <v>78996.899999999994</v>
      </c>
      <c r="I15">
        <v>35888.6</v>
      </c>
      <c r="J15">
        <v>59841.2</v>
      </c>
      <c r="K15">
        <v>66386.2</v>
      </c>
      <c r="L15">
        <v>77070.100000000006</v>
      </c>
      <c r="M15">
        <v>54656.2</v>
      </c>
      <c r="N15">
        <v>62346.6</v>
      </c>
      <c r="O15">
        <v>69579.399999999994</v>
      </c>
      <c r="P15">
        <v>126365.8</v>
      </c>
      <c r="Q15">
        <v>93230.399999999994</v>
      </c>
      <c r="R15">
        <v>127820.7</v>
      </c>
      <c r="S15">
        <v>77138.3</v>
      </c>
      <c r="T15">
        <v>301646.59999999998</v>
      </c>
      <c r="U15">
        <v>282666.5</v>
      </c>
      <c r="V15">
        <v>81666.7</v>
      </c>
      <c r="W15">
        <v>71603.100000000006</v>
      </c>
      <c r="X15">
        <v>135267.20000000001</v>
      </c>
      <c r="Y15">
        <v>195910</v>
      </c>
      <c r="Z15">
        <v>104168</v>
      </c>
      <c r="AA15">
        <v>63734.9</v>
      </c>
      <c r="AB15">
        <v>91097.7</v>
      </c>
      <c r="AC15">
        <v>71829.5</v>
      </c>
      <c r="AD15">
        <v>145657.1</v>
      </c>
      <c r="AE15">
        <v>119727.3</v>
      </c>
      <c r="AF15">
        <v>110987.1</v>
      </c>
      <c r="AG15">
        <v>101426.9</v>
      </c>
      <c r="AH15">
        <v>52966.3</v>
      </c>
      <c r="AI15">
        <v>75681.3</v>
      </c>
      <c r="AJ15">
        <v>79729</v>
      </c>
      <c r="AK15">
        <v>87356.800000000003</v>
      </c>
      <c r="AL15">
        <v>97107.3</v>
      </c>
      <c r="AM15">
        <v>82876.3</v>
      </c>
      <c r="AN15">
        <v>78848</v>
      </c>
      <c r="AO15">
        <v>22095.4</v>
      </c>
      <c r="AP15">
        <v>25962.2</v>
      </c>
      <c r="AQ15">
        <v>50427.8</v>
      </c>
      <c r="AS15" t="s">
        <v>242</v>
      </c>
      <c r="AT15">
        <f t="shared" si="48"/>
        <v>12.86726488222733</v>
      </c>
      <c r="AU15">
        <f t="shared" si="48"/>
        <v>9.2217570265161548</v>
      </c>
      <c r="AV15">
        <f t="shared" si="48"/>
        <v>13.586697609235316</v>
      </c>
      <c r="AW15">
        <f>K15/K$4*40*2</f>
        <v>18.489647196279574</v>
      </c>
      <c r="AX15">
        <f t="shared" si="49"/>
        <v>7.1803451466410309</v>
      </c>
      <c r="AY15">
        <f t="shared" si="49"/>
        <v>8.6721958535659951</v>
      </c>
      <c r="AZ15">
        <f t="shared" si="49"/>
        <v>7.880986194565426</v>
      </c>
      <c r="BA15">
        <f t="shared" si="49"/>
        <v>6.493896694773607</v>
      </c>
      <c r="BB15">
        <f t="shared" si="49"/>
        <v>13.565304857806201</v>
      </c>
      <c r="BC15">
        <f t="shared" si="49"/>
        <v>15.448614583119728</v>
      </c>
      <c r="BD15">
        <f t="shared" si="49"/>
        <v>15.875909739948321</v>
      </c>
      <c r="BE15">
        <f t="shared" si="49"/>
        <v>12.586125139173037</v>
      </c>
      <c r="BF15">
        <f t="shared" si="49"/>
        <v>51.163918048608387</v>
      </c>
      <c r="BG15">
        <f t="shared" si="49"/>
        <v>50.412986940026492</v>
      </c>
      <c r="BH15">
        <f t="shared" si="50"/>
        <v>8.029022446433947</v>
      </c>
      <c r="BI15">
        <f t="shared" si="50"/>
        <v>7.6186752138968838</v>
      </c>
      <c r="BJ15">
        <f t="shared" si="50"/>
        <v>25.552740336412654</v>
      </c>
      <c r="BK15">
        <f t="shared" si="50"/>
        <v>22.919049375951346</v>
      </c>
      <c r="BL15">
        <f t="shared" si="50"/>
        <v>10.772811804920149</v>
      </c>
      <c r="BM15">
        <f t="shared" si="50"/>
        <v>8.9136681529213604</v>
      </c>
      <c r="BN15">
        <f t="shared" si="50"/>
        <v>10.053005839111979</v>
      </c>
      <c r="BO15">
        <f t="shared" si="50"/>
        <v>9.5193730131251773</v>
      </c>
      <c r="BP15">
        <f t="shared" si="50"/>
        <v>15.598915893385294</v>
      </c>
      <c r="BQ15">
        <f t="shared" si="50"/>
        <v>14.856231726705184</v>
      </c>
      <c r="BR15">
        <f t="shared" si="51"/>
        <v>14.382664153943496</v>
      </c>
      <c r="BS15">
        <f t="shared" si="51"/>
        <v>13.614319297625691</v>
      </c>
      <c r="BT15">
        <f t="shared" si="51"/>
        <v>8.0038140528353612</v>
      </c>
      <c r="BU15">
        <f t="shared" si="51"/>
        <v>10.284290940691385</v>
      </c>
      <c r="BV15">
        <f t="shared" si="51"/>
        <v>9.5177057302279149</v>
      </c>
      <c r="BW15">
        <f>AK15/AK$4*40*2</f>
        <v>19.226091748197419</v>
      </c>
      <c r="BX15">
        <f t="shared" si="52"/>
        <v>9.0625556305527013</v>
      </c>
      <c r="BY15">
        <f t="shared" si="52"/>
        <v>8.5324329677228139</v>
      </c>
      <c r="BZ15">
        <f t="shared" si="52"/>
        <v>12.424112607701845</v>
      </c>
      <c r="CA15">
        <f>AO15/AO$4*40*2</f>
        <v>8.7019526855888216</v>
      </c>
      <c r="CB15">
        <f t="shared" si="53"/>
        <v>6.1675313287189653</v>
      </c>
      <c r="CC15">
        <f t="shared" si="53"/>
        <v>9.8449422282352597</v>
      </c>
      <c r="CE15" t="s">
        <v>242</v>
      </c>
      <c r="CF15">
        <f t="shared" si="4"/>
        <v>11.044510954371741</v>
      </c>
      <c r="CG15">
        <f t="shared" si="5"/>
        <v>16.038172402757446</v>
      </c>
      <c r="CH15">
        <f t="shared" si="6"/>
        <v>7.926270500103513</v>
      </c>
      <c r="CI15">
        <f t="shared" si="7"/>
        <v>7.187441444669517</v>
      </c>
      <c r="CJ15">
        <f t="shared" si="8"/>
        <v>14.506959720462964</v>
      </c>
      <c r="CK15">
        <f t="shared" si="9"/>
        <v>14.231017439560679</v>
      </c>
      <c r="CL15">
        <f t="shared" si="10"/>
        <v>50.78845249431744</v>
      </c>
      <c r="CM15">
        <f t="shared" si="11"/>
        <v>7.8238488301654154</v>
      </c>
      <c r="CN15">
        <f t="shared" si="12"/>
        <v>24.235894856182</v>
      </c>
      <c r="CO15">
        <f t="shared" si="13"/>
        <v>9.8432399789207548</v>
      </c>
      <c r="CP15">
        <f t="shared" si="14"/>
        <v>9.7861894261185789</v>
      </c>
      <c r="CQ15">
        <f t="shared" si="15"/>
        <v>15.227573810045239</v>
      </c>
      <c r="CR15">
        <f t="shared" si="16"/>
        <v>13.998491725784593</v>
      </c>
      <c r="CS15">
        <f t="shared" si="17"/>
        <v>9.1440524967633721</v>
      </c>
      <c r="CT15">
        <f t="shared" si="18"/>
        <v>14.371898739212668</v>
      </c>
      <c r="CU15">
        <f t="shared" si="19"/>
        <v>8.7974942991377567</v>
      </c>
      <c r="CV15">
        <f t="shared" si="20"/>
        <v>10.563032646645333</v>
      </c>
      <c r="CW15">
        <f t="shared" si="21"/>
        <v>8.0062367784771133</v>
      </c>
      <c r="CY15" t="s">
        <v>242</v>
      </c>
      <c r="CZ15">
        <f t="shared" si="22"/>
        <v>11.669651285744232</v>
      </c>
      <c r="DA15">
        <f t="shared" si="23"/>
        <v>11.975139534897721</v>
      </c>
      <c r="DB15">
        <f t="shared" si="24"/>
        <v>27.616065393554951</v>
      </c>
      <c r="DC15">
        <f t="shared" si="25"/>
        <v>11.619001071694859</v>
      </c>
      <c r="DD15">
        <f t="shared" si="26"/>
        <v>12.504814320586879</v>
      </c>
      <c r="DE15">
        <f t="shared" si="27"/>
        <v>9.1222545747534003</v>
      </c>
      <c r="DG15" t="s">
        <v>242</v>
      </c>
      <c r="DH15">
        <f t="shared" si="28"/>
        <v>4.0919235629470805</v>
      </c>
      <c r="DI15">
        <f t="shared" si="29"/>
        <v>4.1485630991921045</v>
      </c>
      <c r="DJ15">
        <f t="shared" si="30"/>
        <v>21.680831548875371</v>
      </c>
      <c r="DK15">
        <f t="shared" si="31"/>
        <v>3.1252458459084305</v>
      </c>
      <c r="DL15">
        <f t="shared" si="32"/>
        <v>2.9164873095508956</v>
      </c>
      <c r="DM15">
        <f t="shared" si="33"/>
        <v>1.3089702843586539</v>
      </c>
      <c r="DO15" t="s">
        <v>242</v>
      </c>
      <c r="DP15">
        <f t="shared" si="47"/>
        <v>0.26740277148281505</v>
      </c>
      <c r="DQ15">
        <f t="shared" si="34"/>
        <v>0.38831761756585625</v>
      </c>
      <c r="DR15">
        <f t="shared" si="34"/>
        <v>0.33175440689309149</v>
      </c>
      <c r="DS15">
        <f t="shared" si="34"/>
        <v>0.22459724910928644</v>
      </c>
      <c r="DT15">
        <f t="shared" si="34"/>
        <v>0.39522615510915327</v>
      </c>
      <c r="DU15">
        <f t="shared" si="34"/>
        <v>0.30051022484355733</v>
      </c>
      <c r="DV15">
        <f t="shared" si="34"/>
        <v>1.0649612937902457</v>
      </c>
      <c r="DW15">
        <f t="shared" si="34"/>
        <v>0.24434007339338046</v>
      </c>
      <c r="DX15">
        <f t="shared" si="34"/>
        <v>0.56873748342057029</v>
      </c>
      <c r="DY15">
        <f t="shared" si="34"/>
        <v>0.24987006620104169</v>
      </c>
      <c r="DZ15">
        <f t="shared" si="34"/>
        <v>0.21478839043524964</v>
      </c>
      <c r="EA15">
        <f t="shared" si="34"/>
        <v>0.32019815579474825</v>
      </c>
      <c r="EB15">
        <f t="shared" si="34"/>
        <v>0.28638466710010863</v>
      </c>
      <c r="EC15">
        <f t="shared" si="34"/>
        <v>0.28145853227293799</v>
      </c>
      <c r="ED15">
        <f t="shared" si="34"/>
        <v>0.53876146337037334</v>
      </c>
      <c r="EE15">
        <f t="shared" si="34"/>
        <v>0.25970761935324654</v>
      </c>
      <c r="EF15">
        <f t="shared" si="34"/>
        <v>0.19877995546017108</v>
      </c>
      <c r="EG15">
        <f t="shared" si="34"/>
        <v>0.13554678391076103</v>
      </c>
      <c r="EI15" t="s">
        <v>242</v>
      </c>
      <c r="EJ15">
        <f t="shared" si="35"/>
        <v>0.32915826531392095</v>
      </c>
      <c r="EK15">
        <f t="shared" si="36"/>
        <v>0.306777876353999</v>
      </c>
      <c r="EL15">
        <f t="shared" si="37"/>
        <v>0.6260129502013988</v>
      </c>
      <c r="EM15">
        <f t="shared" si="38"/>
        <v>0.26161887081034657</v>
      </c>
      <c r="EN15">
        <f t="shared" si="39"/>
        <v>0.36886822091447335</v>
      </c>
      <c r="EO15">
        <f t="shared" si="40"/>
        <v>0.19801145290805955</v>
      </c>
      <c r="EQ15" t="s">
        <v>242</v>
      </c>
      <c r="ER15">
        <f t="shared" si="41"/>
        <v>6.0499214574618064E-2</v>
      </c>
      <c r="ES15">
        <f t="shared" si="42"/>
        <v>8.5486949192669665E-2</v>
      </c>
      <c r="ET15">
        <f t="shared" si="43"/>
        <v>0.41329790244160619</v>
      </c>
      <c r="EU15">
        <f t="shared" si="44"/>
        <v>5.3678025910020445E-2</v>
      </c>
      <c r="EV15">
        <f t="shared" si="45"/>
        <v>0.14715247899786901</v>
      </c>
      <c r="EW15">
        <f t="shared" si="46"/>
        <v>6.2083985145715663E-2</v>
      </c>
    </row>
    <row r="16" spans="1:153" x14ac:dyDescent="0.25">
      <c r="A16" t="s">
        <v>221</v>
      </c>
      <c r="B16">
        <v>850.59730000000002</v>
      </c>
      <c r="C16" t="s">
        <v>243</v>
      </c>
      <c r="D16" t="s">
        <v>178</v>
      </c>
      <c r="E16" t="s">
        <v>244</v>
      </c>
      <c r="F16">
        <v>-1.8</v>
      </c>
      <c r="G16">
        <v>0</v>
      </c>
      <c r="H16">
        <v>40674.400000000001</v>
      </c>
      <c r="I16">
        <v>7865.3</v>
      </c>
      <c r="J16">
        <v>24883.3</v>
      </c>
      <c r="K16">
        <v>19482.599999999999</v>
      </c>
      <c r="L16">
        <v>37146.199999999997</v>
      </c>
      <c r="M16">
        <v>13421.2</v>
      </c>
      <c r="N16">
        <v>33622.5</v>
      </c>
      <c r="O16">
        <v>38068.199999999997</v>
      </c>
      <c r="P16">
        <v>52683.8</v>
      </c>
      <c r="Q16">
        <v>37447.5</v>
      </c>
      <c r="R16">
        <v>65999</v>
      </c>
      <c r="S16">
        <v>40995.1</v>
      </c>
      <c r="T16">
        <v>164572.4</v>
      </c>
      <c r="U16">
        <v>175641.1</v>
      </c>
      <c r="V16">
        <v>34153</v>
      </c>
      <c r="W16">
        <v>34630.6</v>
      </c>
      <c r="X16">
        <v>56889.7</v>
      </c>
      <c r="Y16">
        <v>84839.1</v>
      </c>
      <c r="Z16">
        <v>53796.4</v>
      </c>
      <c r="AA16">
        <v>31654.6</v>
      </c>
      <c r="AB16">
        <v>44886.2</v>
      </c>
      <c r="AC16">
        <v>38558.199999999997</v>
      </c>
      <c r="AD16">
        <v>71649.8</v>
      </c>
      <c r="AE16">
        <v>54673.1</v>
      </c>
      <c r="AF16">
        <v>50903.1</v>
      </c>
      <c r="AG16">
        <v>46942</v>
      </c>
      <c r="AH16">
        <v>16049.8</v>
      </c>
      <c r="AI16">
        <v>31683.200000000001</v>
      </c>
      <c r="AJ16">
        <v>16694.5</v>
      </c>
      <c r="AK16">
        <v>8635.2000000000007</v>
      </c>
      <c r="AL16">
        <v>44952.4</v>
      </c>
      <c r="AM16">
        <v>40207.599999999999</v>
      </c>
      <c r="AN16">
        <v>44817</v>
      </c>
      <c r="AO16">
        <v>1270.5</v>
      </c>
      <c r="AP16">
        <v>2135.3000000000002</v>
      </c>
      <c r="AQ16">
        <v>18596.2</v>
      </c>
      <c r="AS16" t="s">
        <v>244</v>
      </c>
      <c r="AT16">
        <f t="shared" si="48"/>
        <v>6.6251748957954968</v>
      </c>
      <c r="AU16">
        <f t="shared" si="48"/>
        <v>2.0210285589478976</v>
      </c>
      <c r="AV16">
        <f t="shared" si="48"/>
        <v>5.6496506189696261</v>
      </c>
      <c r="AW16">
        <f>K16/K$4*40*2</f>
        <v>5.4262241319165199</v>
      </c>
      <c r="AX16">
        <f t="shared" si="49"/>
        <v>3.4607783937760175</v>
      </c>
      <c r="AY16">
        <f t="shared" si="49"/>
        <v>2.129516413323282</v>
      </c>
      <c r="AZ16">
        <f t="shared" si="49"/>
        <v>4.2500867461381384</v>
      </c>
      <c r="BA16">
        <f t="shared" si="49"/>
        <v>3.5529331692423423</v>
      </c>
      <c r="BB16">
        <f t="shared" si="49"/>
        <v>5.6555793424145637</v>
      </c>
      <c r="BC16">
        <f t="shared" si="49"/>
        <v>6.2051862332605694</v>
      </c>
      <c r="BD16">
        <f t="shared" si="49"/>
        <v>8.1973746578359314</v>
      </c>
      <c r="BE16">
        <f t="shared" si="49"/>
        <v>6.68888812292872</v>
      </c>
      <c r="BF16">
        <f t="shared" si="49"/>
        <v>27.914018545751219</v>
      </c>
      <c r="BG16">
        <f t="shared" si="49"/>
        <v>31.325227716874437</v>
      </c>
      <c r="BH16">
        <f t="shared" si="50"/>
        <v>3.3577358165942623</v>
      </c>
      <c r="BI16">
        <f t="shared" si="50"/>
        <v>3.6847468037330424</v>
      </c>
      <c r="BJ16">
        <f t="shared" si="50"/>
        <v>10.746786596576367</v>
      </c>
      <c r="BK16">
        <f t="shared" si="50"/>
        <v>9.9251264453640644</v>
      </c>
      <c r="BL16">
        <f t="shared" si="50"/>
        <v>5.5634983198506855</v>
      </c>
      <c r="BM16">
        <f t="shared" si="50"/>
        <v>4.4270658605169926</v>
      </c>
      <c r="BN16">
        <f t="shared" si="50"/>
        <v>4.9533767668727986</v>
      </c>
      <c r="BO16">
        <f t="shared" si="50"/>
        <v>5.1100159198474602</v>
      </c>
      <c r="BP16">
        <f t="shared" si="50"/>
        <v>7.6732215867120637</v>
      </c>
      <c r="BQ16">
        <f t="shared" si="50"/>
        <v>6.7840521152429334</v>
      </c>
      <c r="BR16">
        <f t="shared" si="51"/>
        <v>6.5964620365303812</v>
      </c>
      <c r="BS16">
        <f t="shared" si="51"/>
        <v>6.300925853685218</v>
      </c>
      <c r="BT16">
        <f t="shared" si="51"/>
        <v>2.4253084467896939</v>
      </c>
      <c r="BU16">
        <f t="shared" si="51"/>
        <v>4.3054129188070673</v>
      </c>
      <c r="BV16">
        <f t="shared" si="51"/>
        <v>1.9929177377527614</v>
      </c>
      <c r="BW16">
        <f>AK16/AK$4*40*2</f>
        <v>1.9004948379981221</v>
      </c>
      <c r="BX16">
        <f t="shared" si="52"/>
        <v>4.1951905338409912</v>
      </c>
      <c r="BY16">
        <f t="shared" si="52"/>
        <v>4.1395266414283913</v>
      </c>
      <c r="BZ16">
        <f t="shared" si="52"/>
        <v>7.0618335879080458</v>
      </c>
      <c r="CA16">
        <f>AO16/AO$4*40*2</f>
        <v>0.50036799003596211</v>
      </c>
      <c r="CB16">
        <f t="shared" si="53"/>
        <v>0.5072578458764514</v>
      </c>
      <c r="CC16">
        <f t="shared" si="53"/>
        <v>3.6305076696724532</v>
      </c>
      <c r="CE16" t="s">
        <v>244</v>
      </c>
      <c r="CF16">
        <f t="shared" si="4"/>
        <v>4.3231017273716974</v>
      </c>
      <c r="CG16">
        <f t="shared" si="5"/>
        <v>5.5379373754430734</v>
      </c>
      <c r="CH16">
        <f t="shared" si="6"/>
        <v>2.7951474035496497</v>
      </c>
      <c r="CI16">
        <f t="shared" si="7"/>
        <v>3.9015099576902403</v>
      </c>
      <c r="CJ16">
        <f t="shared" si="8"/>
        <v>5.9303827878375666</v>
      </c>
      <c r="CK16">
        <f t="shared" si="9"/>
        <v>7.4431313903823257</v>
      </c>
      <c r="CL16">
        <f t="shared" si="10"/>
        <v>29.619623131312828</v>
      </c>
      <c r="CM16">
        <f t="shared" si="11"/>
        <v>3.5212413101636524</v>
      </c>
      <c r="CN16">
        <f t="shared" si="12"/>
        <v>10.335956520970216</v>
      </c>
      <c r="CO16">
        <f t="shared" si="13"/>
        <v>4.9952820901838386</v>
      </c>
      <c r="CP16">
        <f t="shared" si="14"/>
        <v>5.0316963433601298</v>
      </c>
      <c r="CQ16">
        <f t="shared" si="15"/>
        <v>7.2286368509774981</v>
      </c>
      <c r="CR16">
        <f t="shared" si="16"/>
        <v>6.4486939451077996</v>
      </c>
      <c r="CS16">
        <f t="shared" si="17"/>
        <v>3.3653606827983804</v>
      </c>
      <c r="CT16">
        <f t="shared" si="18"/>
        <v>1.9467062878754418</v>
      </c>
      <c r="CU16">
        <f t="shared" si="19"/>
        <v>4.1673585876346912</v>
      </c>
      <c r="CV16">
        <f t="shared" si="20"/>
        <v>3.7811007889720041</v>
      </c>
      <c r="CW16">
        <f t="shared" si="21"/>
        <v>2.0688827577744524</v>
      </c>
      <c r="CY16" t="s">
        <v>244</v>
      </c>
      <c r="CZ16">
        <f t="shared" si="22"/>
        <v>4.2187288354548071</v>
      </c>
      <c r="DA16">
        <f t="shared" si="23"/>
        <v>5.758341378636711</v>
      </c>
      <c r="DB16">
        <f t="shared" si="24"/>
        <v>14.492273654148898</v>
      </c>
      <c r="DC16">
        <f t="shared" si="25"/>
        <v>5.7518717615071564</v>
      </c>
      <c r="DD16">
        <f t="shared" si="26"/>
        <v>3.920253638593874</v>
      </c>
      <c r="DE16">
        <f t="shared" si="27"/>
        <v>3.3391140447937162</v>
      </c>
      <c r="DG16" t="s">
        <v>244</v>
      </c>
      <c r="DH16">
        <f t="shared" si="28"/>
        <v>1.3743705769933758</v>
      </c>
      <c r="DI16">
        <f t="shared" si="29"/>
        <v>1.7770676064758599</v>
      </c>
      <c r="DJ16">
        <f t="shared" si="30"/>
        <v>13.536528820354517</v>
      </c>
      <c r="DK16">
        <f t="shared" si="31"/>
        <v>1.2790456780613206</v>
      </c>
      <c r="DL16">
        <f t="shared" si="32"/>
        <v>2.3017173720423871</v>
      </c>
      <c r="DM16">
        <f t="shared" si="33"/>
        <v>1.1168770808145767</v>
      </c>
      <c r="DO16" t="s">
        <v>244</v>
      </c>
      <c r="DP16">
        <f t="shared" si="47"/>
        <v>0.10466822732823264</v>
      </c>
      <c r="DQ16">
        <f t="shared" si="34"/>
        <v>0.13408501878251619</v>
      </c>
      <c r="DR16">
        <f t="shared" si="34"/>
        <v>0.1169910198032314</v>
      </c>
      <c r="DS16">
        <f t="shared" si="34"/>
        <v>0.12191659725027616</v>
      </c>
      <c r="DT16">
        <f t="shared" si="34"/>
        <v>0.16156675366351286</v>
      </c>
      <c r="DU16">
        <f t="shared" si="34"/>
        <v>0.15717337830294878</v>
      </c>
      <c r="DV16">
        <f t="shared" si="34"/>
        <v>0.62108118326762818</v>
      </c>
      <c r="DW16">
        <f t="shared" si="34"/>
        <v>0.10996893969166829</v>
      </c>
      <c r="DX16">
        <f t="shared" si="34"/>
        <v>0.24255122145744012</v>
      </c>
      <c r="DY16">
        <f t="shared" si="34"/>
        <v>0.12680494118197524</v>
      </c>
      <c r="DZ16">
        <f t="shared" si="34"/>
        <v>0.11043623944830006</v>
      </c>
      <c r="EA16">
        <f t="shared" si="34"/>
        <v>0.15200032634654326</v>
      </c>
      <c r="EB16">
        <f t="shared" si="34"/>
        <v>0.1319290038439247</v>
      </c>
      <c r="EC16">
        <f t="shared" si="34"/>
        <v>0.10358749347565084</v>
      </c>
      <c r="ED16">
        <f t="shared" si="34"/>
        <v>7.2976462431263767E-2</v>
      </c>
      <c r="EE16">
        <f t="shared" si="34"/>
        <v>0.12302307236413776</v>
      </c>
      <c r="EF16">
        <f t="shared" si="34"/>
        <v>7.115447538268968E-2</v>
      </c>
      <c r="EG16">
        <f t="shared" si="34"/>
        <v>3.5026493952642561E-2</v>
      </c>
      <c r="EI16" t="s">
        <v>244</v>
      </c>
      <c r="EJ16">
        <f t="shared" si="35"/>
        <v>0.11858142197132675</v>
      </c>
      <c r="EK16">
        <f t="shared" si="36"/>
        <v>0.14688557640557928</v>
      </c>
      <c r="EL16">
        <f t="shared" si="37"/>
        <v>0.32453378147224554</v>
      </c>
      <c r="EM16">
        <f t="shared" si="38"/>
        <v>0.12974716899227287</v>
      </c>
      <c r="EN16">
        <f t="shared" si="39"/>
        <v>0.1028309865836131</v>
      </c>
      <c r="EO16">
        <f t="shared" si="40"/>
        <v>7.6401347233156669E-2</v>
      </c>
      <c r="EQ16" t="s">
        <v>244</v>
      </c>
      <c r="ER16">
        <f t="shared" si="41"/>
        <v>1.4772743115563066E-2</v>
      </c>
      <c r="ES16">
        <f t="shared" si="42"/>
        <v>2.1735061003092977E-2</v>
      </c>
      <c r="ET16">
        <f t="shared" si="43"/>
        <v>0.26523534171231533</v>
      </c>
      <c r="EU16">
        <f t="shared" si="44"/>
        <v>2.0937666018134422E-2</v>
      </c>
      <c r="EV16">
        <f t="shared" si="45"/>
        <v>2.9483550697993469E-2</v>
      </c>
      <c r="EW16">
        <f t="shared" si="46"/>
        <v>4.4232303819652236E-2</v>
      </c>
    </row>
    <row r="17" spans="1:117" x14ac:dyDescent="0.25">
      <c r="A17" t="s">
        <v>0</v>
      </c>
      <c r="B17" t="s">
        <v>221</v>
      </c>
    </row>
    <row r="18" spans="1:117" x14ac:dyDescent="0.25">
      <c r="CE18" t="s">
        <v>516</v>
      </c>
      <c r="CF18">
        <f t="shared" ref="CF18:DM18" si="54">SUM(CF7:CF16)</f>
        <v>308.8096656987646</v>
      </c>
      <c r="CG18">
        <f t="shared" si="54"/>
        <v>312.07186205994094</v>
      </c>
      <c r="CH18">
        <f t="shared" si="54"/>
        <v>236.83698256898776</v>
      </c>
      <c r="CI18">
        <f t="shared" si="54"/>
        <v>229.03413632451307</v>
      </c>
      <c r="CJ18">
        <f t="shared" si="54"/>
        <v>328.33834573169753</v>
      </c>
      <c r="CK18">
        <f t="shared" si="54"/>
        <v>349.85716942723519</v>
      </c>
      <c r="CL18">
        <f t="shared" si="54"/>
        <v>846.92414428154405</v>
      </c>
      <c r="CM18">
        <f t="shared" si="54"/>
        <v>229.29633664419993</v>
      </c>
      <c r="CN18">
        <f t="shared" si="54"/>
        <v>478.71285809529212</v>
      </c>
      <c r="CO18">
        <f t="shared" si="54"/>
        <v>221.99267168715426</v>
      </c>
      <c r="CP18">
        <f t="shared" si="54"/>
        <v>206.80238996475032</v>
      </c>
      <c r="CQ18">
        <f t="shared" si="54"/>
        <v>338.68815953176335</v>
      </c>
      <c r="CR18">
        <f t="shared" si="54"/>
        <v>360.62995589749119</v>
      </c>
      <c r="CS18">
        <f t="shared" si="54"/>
        <v>235.06686709608709</v>
      </c>
      <c r="CT18">
        <f t="shared" si="54"/>
        <v>274.54725589925823</v>
      </c>
      <c r="CU18">
        <f t="shared" si="54"/>
        <v>207.90500074390835</v>
      </c>
      <c r="CV18">
        <f t="shared" si="54"/>
        <v>323.57053587006908</v>
      </c>
      <c r="CW18">
        <f t="shared" si="54"/>
        <v>257.50980102878668</v>
      </c>
      <c r="CX18">
        <f t="shared" si="54"/>
        <v>0</v>
      </c>
      <c r="CY18">
        <f t="shared" si="54"/>
        <v>0</v>
      </c>
      <c r="CZ18">
        <f t="shared" si="54"/>
        <v>285.90617010923103</v>
      </c>
      <c r="DA18">
        <f t="shared" si="54"/>
        <v>302.40988382781524</v>
      </c>
      <c r="DB18">
        <f t="shared" si="54"/>
        <v>518.31111300701195</v>
      </c>
      <c r="DC18">
        <f t="shared" si="54"/>
        <v>255.827740394556</v>
      </c>
      <c r="DD18">
        <f t="shared" si="54"/>
        <v>290.08135963094543</v>
      </c>
      <c r="DE18">
        <f t="shared" si="54"/>
        <v>262.99511254758801</v>
      </c>
      <c r="DF18">
        <f t="shared" si="54"/>
        <v>0</v>
      </c>
      <c r="DG18">
        <f t="shared" si="54"/>
        <v>0</v>
      </c>
      <c r="DH18">
        <f t="shared" si="54"/>
        <v>48.360759823744679</v>
      </c>
      <c r="DI18">
        <f t="shared" si="54"/>
        <v>66.619621870538921</v>
      </c>
      <c r="DJ18">
        <f t="shared" si="54"/>
        <v>312.3739991970819</v>
      </c>
      <c r="DK18">
        <f t="shared" si="54"/>
        <v>72.778274563475335</v>
      </c>
      <c r="DL18">
        <f t="shared" si="54"/>
        <v>68.013787731674313</v>
      </c>
      <c r="DM18">
        <f t="shared" si="54"/>
        <v>66.940026010749349</v>
      </c>
    </row>
    <row r="20" spans="1:117" x14ac:dyDescent="0.25">
      <c r="CE20" t="s">
        <v>522</v>
      </c>
      <c r="CF20">
        <v>4130.2903829781471</v>
      </c>
      <c r="CG20">
        <v>4130.1686241514581</v>
      </c>
      <c r="CH20">
        <v>2389.198254918063</v>
      </c>
      <c r="CI20">
        <v>3200.1466951058646</v>
      </c>
      <c r="CJ20">
        <v>3670.5464790042661</v>
      </c>
      <c r="CK20">
        <v>4735.618379364365</v>
      </c>
      <c r="CL20">
        <v>4769.0421042025882</v>
      </c>
      <c r="CM20">
        <v>3202.032610332094</v>
      </c>
      <c r="CN20">
        <v>4261.3500187150539</v>
      </c>
      <c r="CO20">
        <v>3939.3434069853856</v>
      </c>
      <c r="CP20">
        <v>4556.2003636638519</v>
      </c>
      <c r="CQ20">
        <v>4755.6719282937838</v>
      </c>
      <c r="CR20">
        <v>4888.0032117401315</v>
      </c>
      <c r="CS20">
        <v>3248.809841691399</v>
      </c>
      <c r="CT20">
        <v>2667.5810569867463</v>
      </c>
      <c r="CU20">
        <v>3387.4609921134688</v>
      </c>
      <c r="CV20">
        <v>5313.9324949500833</v>
      </c>
      <c r="CW20">
        <v>5906.6224571939101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15"/>
  <sheetViews>
    <sheetView zoomScale="70" zoomScaleNormal="70" workbookViewId="0"/>
  </sheetViews>
  <sheetFormatPr baseColWidth="10" defaultColWidth="9.140625" defaultRowHeight="15" x14ac:dyDescent="0.25"/>
  <cols>
    <col min="5" max="5" width="12.42578125" bestFit="1" customWidth="1"/>
    <col min="83" max="83" width="12.140625" bestFit="1" customWidth="1"/>
    <col min="119" max="119" width="12.140625" bestFit="1" customWidth="1"/>
  </cols>
  <sheetData>
    <row r="3" spans="1:153" x14ac:dyDescent="0.25">
      <c r="A3" t="s">
        <v>0</v>
      </c>
      <c r="B3" t="s">
        <v>286</v>
      </c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286</v>
      </c>
      <c r="B4">
        <v>774.67470000000003</v>
      </c>
      <c r="C4" t="s">
        <v>287</v>
      </c>
      <c r="D4" t="s">
        <v>135</v>
      </c>
      <c r="E4" t="s">
        <v>288</v>
      </c>
      <c r="F4">
        <v>3136630.8</v>
      </c>
      <c r="G4">
        <v>0</v>
      </c>
      <c r="H4">
        <v>1390669</v>
      </c>
      <c r="I4">
        <v>878596.3</v>
      </c>
      <c r="J4">
        <v>1145647.5</v>
      </c>
      <c r="K4">
        <v>882666.6</v>
      </c>
      <c r="L4">
        <v>2097582.4</v>
      </c>
      <c r="M4">
        <v>1227067.3</v>
      </c>
      <c r="N4">
        <v>1978635.9</v>
      </c>
      <c r="O4">
        <v>2403515.5</v>
      </c>
      <c r="P4">
        <v>2016466.7</v>
      </c>
      <c r="Q4">
        <v>1340486.3999999999</v>
      </c>
      <c r="R4">
        <v>1869397.5</v>
      </c>
      <c r="S4">
        <v>1442227.4</v>
      </c>
      <c r="T4">
        <v>1870837.9</v>
      </c>
      <c r="U4">
        <v>1622936.2</v>
      </c>
      <c r="V4">
        <v>1789998.7</v>
      </c>
      <c r="W4">
        <v>1667895.6</v>
      </c>
      <c r="X4">
        <v>1293302.8999999999</v>
      </c>
      <c r="Y4">
        <v>2154873.5</v>
      </c>
      <c r="Z4">
        <v>2011413.8</v>
      </c>
      <c r="AA4">
        <v>1504767.8</v>
      </c>
      <c r="AB4">
        <v>1654375.8</v>
      </c>
      <c r="AC4">
        <v>1392274</v>
      </c>
      <c r="AD4">
        <v>2087849.2</v>
      </c>
      <c r="AE4">
        <v>1763304</v>
      </c>
      <c r="AF4">
        <v>1569888.3</v>
      </c>
      <c r="AG4">
        <v>1511015.9</v>
      </c>
      <c r="AH4">
        <v>1238146</v>
      </c>
      <c r="AI4">
        <v>1586241.9</v>
      </c>
      <c r="AJ4">
        <v>1853178</v>
      </c>
      <c r="AK4">
        <v>959965.2</v>
      </c>
      <c r="AL4">
        <v>2335915.7000000002</v>
      </c>
      <c r="AM4">
        <v>2128777.5</v>
      </c>
      <c r="AN4">
        <v>1493426.5</v>
      </c>
      <c r="AO4">
        <v>593790.9</v>
      </c>
      <c r="AP4">
        <v>757794.1</v>
      </c>
      <c r="AQ4">
        <v>954626.3</v>
      </c>
    </row>
    <row r="6" spans="1:153" x14ac:dyDescent="0.25">
      <c r="F6" s="2" t="s">
        <v>333</v>
      </c>
      <c r="G6" s="2" t="s">
        <v>333</v>
      </c>
      <c r="H6" s="2" t="s">
        <v>526</v>
      </c>
      <c r="I6" s="2" t="s">
        <v>527</v>
      </c>
      <c r="J6" s="2" t="s">
        <v>528</v>
      </c>
      <c r="K6" s="2" t="s">
        <v>529</v>
      </c>
      <c r="L6" s="2" t="s">
        <v>530</v>
      </c>
      <c r="M6" s="2" t="s">
        <v>531</v>
      </c>
      <c r="N6" s="2" t="s">
        <v>532</v>
      </c>
      <c r="O6" s="2" t="s">
        <v>533</v>
      </c>
      <c r="P6" s="2" t="s">
        <v>534</v>
      </c>
      <c r="Q6" s="2" t="s">
        <v>535</v>
      </c>
      <c r="R6" s="2" t="s">
        <v>536</v>
      </c>
      <c r="S6" s="2" t="s">
        <v>537</v>
      </c>
      <c r="T6" s="2" t="s">
        <v>538</v>
      </c>
      <c r="U6" s="2" t="s">
        <v>539</v>
      </c>
      <c r="V6" s="2" t="s">
        <v>540</v>
      </c>
      <c r="W6" s="2" t="s">
        <v>541</v>
      </c>
      <c r="X6" s="2" t="s">
        <v>542</v>
      </c>
      <c r="Y6" s="2" t="s">
        <v>543</v>
      </c>
      <c r="Z6" s="2" t="s">
        <v>544</v>
      </c>
      <c r="AA6" s="2" t="s">
        <v>545</v>
      </c>
      <c r="AB6" s="2" t="s">
        <v>546</v>
      </c>
      <c r="AC6" s="2" t="s">
        <v>547</v>
      </c>
      <c r="AD6" s="2" t="s">
        <v>548</v>
      </c>
      <c r="AE6" s="2" t="s">
        <v>549</v>
      </c>
      <c r="AF6" s="2" t="s">
        <v>550</v>
      </c>
      <c r="AG6" s="2" t="s">
        <v>551</v>
      </c>
      <c r="AH6" s="2" t="s">
        <v>552</v>
      </c>
      <c r="AI6" s="2" t="s">
        <v>553</v>
      </c>
      <c r="AJ6" s="2" t="s">
        <v>554</v>
      </c>
      <c r="AK6" s="2" t="s">
        <v>555</v>
      </c>
      <c r="AL6" s="2" t="s">
        <v>556</v>
      </c>
      <c r="AM6" s="2" t="s">
        <v>557</v>
      </c>
      <c r="AN6" s="2" t="s">
        <v>558</v>
      </c>
      <c r="AO6" s="2" t="s">
        <v>559</v>
      </c>
      <c r="AP6" s="2" t="s">
        <v>560</v>
      </c>
      <c r="AQ6" s="2" t="s">
        <v>561</v>
      </c>
      <c r="AT6" s="2" t="s">
        <v>526</v>
      </c>
      <c r="AU6" s="2" t="s">
        <v>527</v>
      </c>
      <c r="AV6" s="2" t="s">
        <v>528</v>
      </c>
      <c r="AW6" s="2" t="s">
        <v>529</v>
      </c>
      <c r="AX6" s="2" t="s">
        <v>530</v>
      </c>
      <c r="AY6" s="2" t="s">
        <v>531</v>
      </c>
      <c r="AZ6" s="2" t="s">
        <v>532</v>
      </c>
      <c r="BA6" s="2" t="s">
        <v>533</v>
      </c>
      <c r="BB6" s="2" t="s">
        <v>534</v>
      </c>
      <c r="BC6" s="2" t="s">
        <v>535</v>
      </c>
      <c r="BD6" s="2" t="s">
        <v>536</v>
      </c>
      <c r="BE6" s="2" t="s">
        <v>537</v>
      </c>
      <c r="BF6" s="2" t="s">
        <v>538</v>
      </c>
      <c r="BG6" s="2" t="s">
        <v>539</v>
      </c>
      <c r="BH6" s="2" t="s">
        <v>540</v>
      </c>
      <c r="BI6" s="2" t="s">
        <v>541</v>
      </c>
      <c r="BJ6" s="2" t="s">
        <v>542</v>
      </c>
      <c r="BK6" s="2" t="s">
        <v>543</v>
      </c>
      <c r="BL6" s="2" t="s">
        <v>544</v>
      </c>
      <c r="BM6" s="2" t="s">
        <v>545</v>
      </c>
      <c r="BN6" s="2" t="s">
        <v>546</v>
      </c>
      <c r="BO6" s="2" t="s">
        <v>547</v>
      </c>
      <c r="BP6" s="2" t="s">
        <v>548</v>
      </c>
      <c r="BQ6" s="2" t="s">
        <v>549</v>
      </c>
      <c r="BR6" s="2" t="s">
        <v>550</v>
      </c>
      <c r="BS6" s="2" t="s">
        <v>551</v>
      </c>
      <c r="BT6" s="2" t="s">
        <v>552</v>
      </c>
      <c r="BU6" s="2" t="s">
        <v>553</v>
      </c>
      <c r="BV6" s="2" t="s">
        <v>554</v>
      </c>
      <c r="BW6" s="2" t="s">
        <v>555</v>
      </c>
      <c r="BX6" s="2" t="s">
        <v>556</v>
      </c>
      <c r="BY6" s="2" t="s">
        <v>557</v>
      </c>
      <c r="BZ6" s="2" t="s">
        <v>558</v>
      </c>
      <c r="CA6" s="2" t="s">
        <v>559</v>
      </c>
      <c r="CB6" s="2" t="s">
        <v>560</v>
      </c>
      <c r="CC6" s="2" t="s">
        <v>561</v>
      </c>
      <c r="CD6" s="2"/>
      <c r="CE6" s="2"/>
      <c r="CF6" s="2" t="s">
        <v>523</v>
      </c>
      <c r="CG6" s="2" t="s">
        <v>524</v>
      </c>
      <c r="CH6" s="2" t="s">
        <v>525</v>
      </c>
      <c r="CI6" s="2" t="s">
        <v>562</v>
      </c>
      <c r="CJ6" s="2" t="s">
        <v>563</v>
      </c>
      <c r="CK6" s="2" t="s">
        <v>564</v>
      </c>
      <c r="CL6" s="2" t="s">
        <v>565</v>
      </c>
      <c r="CM6" s="2" t="s">
        <v>566</v>
      </c>
      <c r="CN6" s="2" t="s">
        <v>567</v>
      </c>
      <c r="CO6" s="2" t="s">
        <v>568</v>
      </c>
      <c r="CP6" s="2" t="s">
        <v>569</v>
      </c>
      <c r="CQ6" s="2" t="s">
        <v>570</v>
      </c>
      <c r="CR6" s="2" t="s">
        <v>571</v>
      </c>
      <c r="CS6" s="2" t="s">
        <v>572</v>
      </c>
      <c r="CT6" s="2" t="s">
        <v>573</v>
      </c>
      <c r="CU6" s="2" t="s">
        <v>574</v>
      </c>
      <c r="CV6" s="2" t="s">
        <v>575</v>
      </c>
      <c r="CW6" s="2" t="s">
        <v>576</v>
      </c>
      <c r="CX6" s="2"/>
      <c r="CY6" s="2"/>
      <c r="CZ6" s="3" t="s">
        <v>577</v>
      </c>
      <c r="DA6" s="3" t="s">
        <v>578</v>
      </c>
      <c r="DB6" s="3" t="s">
        <v>579</v>
      </c>
      <c r="DC6" s="3" t="s">
        <v>580</v>
      </c>
      <c r="DD6" s="3" t="s">
        <v>581</v>
      </c>
      <c r="DE6" s="3" t="s">
        <v>582</v>
      </c>
      <c r="DF6" s="2"/>
      <c r="DG6" s="2"/>
      <c r="DH6" s="3" t="s">
        <v>577</v>
      </c>
      <c r="DI6" s="3" t="s">
        <v>578</v>
      </c>
      <c r="DJ6" s="3" t="s">
        <v>579</v>
      </c>
      <c r="DK6" s="3" t="s">
        <v>580</v>
      </c>
      <c r="DL6" s="3" t="s">
        <v>581</v>
      </c>
      <c r="DM6" s="3" t="s">
        <v>582</v>
      </c>
      <c r="DN6" s="2"/>
      <c r="DO6" s="2"/>
      <c r="DP6" s="2" t="s">
        <v>523</v>
      </c>
      <c r="DQ6" s="2" t="s">
        <v>524</v>
      </c>
      <c r="DR6" s="2" t="s">
        <v>525</v>
      </c>
      <c r="DS6" s="2" t="s">
        <v>562</v>
      </c>
      <c r="DT6" s="2" t="s">
        <v>563</v>
      </c>
      <c r="DU6" s="2" t="s">
        <v>564</v>
      </c>
      <c r="DV6" s="2" t="s">
        <v>565</v>
      </c>
      <c r="DW6" s="2" t="s">
        <v>566</v>
      </c>
      <c r="DX6" s="2" t="s">
        <v>567</v>
      </c>
      <c r="DY6" s="2" t="s">
        <v>568</v>
      </c>
      <c r="DZ6" s="2" t="s">
        <v>569</v>
      </c>
      <c r="EA6" s="2" t="s">
        <v>570</v>
      </c>
      <c r="EB6" s="2" t="s">
        <v>571</v>
      </c>
      <c r="EC6" s="2" t="s">
        <v>572</v>
      </c>
      <c r="ED6" s="2" t="s">
        <v>573</v>
      </c>
      <c r="EE6" s="2" t="s">
        <v>574</v>
      </c>
      <c r="EF6" s="2" t="s">
        <v>575</v>
      </c>
      <c r="EG6" s="2" t="s">
        <v>576</v>
      </c>
      <c r="EH6" s="2"/>
      <c r="EI6" s="2"/>
      <c r="EJ6" s="3" t="s">
        <v>577</v>
      </c>
      <c r="EK6" s="3" t="s">
        <v>578</v>
      </c>
      <c r="EL6" s="3" t="s">
        <v>579</v>
      </c>
      <c r="EM6" s="3" t="s">
        <v>580</v>
      </c>
      <c r="EN6" s="3" t="s">
        <v>581</v>
      </c>
      <c r="EO6" s="3" t="s">
        <v>582</v>
      </c>
      <c r="EP6" s="2"/>
      <c r="EQ6" s="2"/>
      <c r="ER6" s="3" t="s">
        <v>577</v>
      </c>
      <c r="ES6" s="3" t="s">
        <v>578</v>
      </c>
      <c r="ET6" s="3" t="s">
        <v>579</v>
      </c>
      <c r="EU6" s="3" t="s">
        <v>580</v>
      </c>
      <c r="EV6" s="3" t="s">
        <v>581</v>
      </c>
      <c r="EW6" s="3" t="s">
        <v>582</v>
      </c>
    </row>
    <row r="7" spans="1:153" x14ac:dyDescent="0.25">
      <c r="A7" t="s">
        <v>273</v>
      </c>
      <c r="B7">
        <v>722.5145</v>
      </c>
      <c r="C7" t="s">
        <v>274</v>
      </c>
      <c r="D7" t="s">
        <v>275</v>
      </c>
      <c r="E7" t="s">
        <v>276</v>
      </c>
      <c r="F7">
        <v>0</v>
      </c>
      <c r="G7">
        <v>0</v>
      </c>
      <c r="H7">
        <v>2545.3000000000002</v>
      </c>
      <c r="I7">
        <v>0</v>
      </c>
      <c r="J7">
        <v>11456.9</v>
      </c>
      <c r="K7">
        <v>2612.8000000000002</v>
      </c>
      <c r="L7">
        <v>3067.5</v>
      </c>
      <c r="M7">
        <v>0</v>
      </c>
      <c r="N7">
        <v>4290.8999999999996</v>
      </c>
      <c r="O7">
        <v>8486.1</v>
      </c>
      <c r="P7">
        <v>4434.2</v>
      </c>
      <c r="Q7">
        <v>3239</v>
      </c>
      <c r="R7">
        <v>18291.400000000001</v>
      </c>
      <c r="S7">
        <v>18673</v>
      </c>
      <c r="T7">
        <v>17920.099999999999</v>
      </c>
      <c r="U7">
        <v>15337.6</v>
      </c>
      <c r="V7">
        <v>4364.3999999999996</v>
      </c>
      <c r="W7">
        <v>3103.4</v>
      </c>
      <c r="X7">
        <v>2906.1</v>
      </c>
      <c r="Y7">
        <v>18020.7</v>
      </c>
      <c r="Z7">
        <v>9192.4</v>
      </c>
      <c r="AA7">
        <v>6530.2</v>
      </c>
      <c r="AB7">
        <v>22669.1</v>
      </c>
      <c r="AC7">
        <v>20600.7</v>
      </c>
      <c r="AD7">
        <v>15576.9</v>
      </c>
      <c r="AE7">
        <v>15794.7</v>
      </c>
      <c r="AF7">
        <v>30771.7</v>
      </c>
      <c r="AG7">
        <v>28334.799999999999</v>
      </c>
      <c r="AH7">
        <v>2817.5</v>
      </c>
      <c r="AI7">
        <v>6271.1</v>
      </c>
      <c r="AJ7">
        <v>3208.2</v>
      </c>
      <c r="AK7">
        <v>0</v>
      </c>
      <c r="AL7">
        <v>27596.400000000001</v>
      </c>
      <c r="AM7">
        <v>29134.400000000001</v>
      </c>
      <c r="AN7">
        <v>26521.4</v>
      </c>
      <c r="AO7">
        <v>1941</v>
      </c>
      <c r="AP7">
        <v>20051.900000000001</v>
      </c>
      <c r="AQ7">
        <v>24459.3</v>
      </c>
      <c r="AS7" t="s">
        <v>276</v>
      </c>
      <c r="AT7">
        <f>H7/H$4*50*2</f>
        <v>0.18302701793165738</v>
      </c>
      <c r="AV7">
        <f>J7/J$4*50*2</f>
        <v>1.0000370969255377</v>
      </c>
      <c r="AW7">
        <f>K7/K$4*50*2</f>
        <v>0.29601210694955493</v>
      </c>
      <c r="AX7">
        <f>L7/L$4*50*2</f>
        <v>0.1462397853834014</v>
      </c>
      <c r="AZ7">
        <f t="shared" ref="AZ7:BV7" si="0">N7/N$4*50*2</f>
        <v>0.21686152566017827</v>
      </c>
      <c r="BA7">
        <f t="shared" si="0"/>
        <v>0.35307032552941725</v>
      </c>
      <c r="BB7">
        <f t="shared" si="0"/>
        <v>0.21989949052964772</v>
      </c>
      <c r="BC7">
        <f t="shared" si="0"/>
        <v>0.24162871029500935</v>
      </c>
      <c r="BD7">
        <f t="shared" si="0"/>
        <v>0.9784649867136338</v>
      </c>
      <c r="BE7">
        <f t="shared" si="0"/>
        <v>1.2947334102791279</v>
      </c>
      <c r="BF7">
        <f t="shared" si="0"/>
        <v>0.95786492244998889</v>
      </c>
      <c r="BG7">
        <f t="shared" si="0"/>
        <v>0.94505255351381035</v>
      </c>
      <c r="BH7">
        <f t="shared" si="0"/>
        <v>0.24382140612727818</v>
      </c>
      <c r="BI7">
        <f t="shared" si="0"/>
        <v>0.18606680178303725</v>
      </c>
      <c r="BJ7">
        <f t="shared" si="0"/>
        <v>0.22470374109576341</v>
      </c>
      <c r="BK7">
        <f t="shared" si="0"/>
        <v>0.83627646820103374</v>
      </c>
      <c r="BL7">
        <f t="shared" si="0"/>
        <v>0.45701187890825845</v>
      </c>
      <c r="BM7">
        <f t="shared" si="0"/>
        <v>0.43396728717879257</v>
      </c>
      <c r="BN7">
        <f t="shared" si="0"/>
        <v>1.3702509429840546</v>
      </c>
      <c r="BO7">
        <f t="shared" si="0"/>
        <v>1.4796440930449037</v>
      </c>
      <c r="BP7">
        <f t="shared" si="0"/>
        <v>0.74607399806461117</v>
      </c>
      <c r="BQ7">
        <f t="shared" si="0"/>
        <v>0.89574457949395014</v>
      </c>
      <c r="BR7">
        <f t="shared" si="0"/>
        <v>1.9601203474158002</v>
      </c>
      <c r="BS7">
        <f t="shared" si="0"/>
        <v>1.8752152111701801</v>
      </c>
      <c r="BT7">
        <f t="shared" si="0"/>
        <v>0.22755797781521728</v>
      </c>
      <c r="BU7">
        <f t="shared" si="0"/>
        <v>0.39534323232793189</v>
      </c>
      <c r="BV7">
        <f t="shared" si="0"/>
        <v>0.17311882614622015</v>
      </c>
      <c r="BX7">
        <f t="shared" ref="BX7:CC11" si="1">AL7/AL$4*50*2</f>
        <v>1.1813953731292615</v>
      </c>
      <c r="BY7">
        <f t="shared" si="1"/>
        <v>1.3685977045510862</v>
      </c>
      <c r="BZ7">
        <f t="shared" si="1"/>
        <v>1.7758758131049637</v>
      </c>
      <c r="CA7">
        <f t="shared" si="1"/>
        <v>0.32688274609799511</v>
      </c>
      <c r="CB7">
        <f t="shared" si="1"/>
        <v>2.6460881656376056</v>
      </c>
      <c r="CC7">
        <f t="shared" si="1"/>
        <v>2.5621858522020604</v>
      </c>
      <c r="CE7" t="s">
        <v>276</v>
      </c>
      <c r="CF7">
        <f>AVERAGE(AT7:AU7)</f>
        <v>0.18302701793165738</v>
      </c>
      <c r="CG7">
        <f>AVERAGE(AV7:AW7)</f>
        <v>0.6480246019375463</v>
      </c>
      <c r="CH7">
        <f>AVERAGE(AX7:AY7)</f>
        <v>0.1462397853834014</v>
      </c>
      <c r="CI7">
        <f>AVERAGE(AZ7:BA7)</f>
        <v>0.28496592559479778</v>
      </c>
      <c r="CJ7">
        <f>AVERAGE(BB7:BC7)</f>
        <v>0.23076410041232853</v>
      </c>
      <c r="CK7">
        <f>AVERAGE(BD7:BE7)</f>
        <v>1.1365991984963808</v>
      </c>
      <c r="CL7">
        <f>AVERAGE(BF7:BG7)</f>
        <v>0.95145873798189962</v>
      </c>
      <c r="CM7">
        <f>AVERAGE(BH7:BI7)</f>
        <v>0.21494410395515773</v>
      </c>
      <c r="CN7">
        <f>AVERAGE(BJ7:BK7)</f>
        <v>0.53049010464839852</v>
      </c>
      <c r="CO7">
        <f>AVERAGE(BL7:BM7)</f>
        <v>0.44548958304352548</v>
      </c>
      <c r="CP7">
        <f>AVERAGE(BN7:BO7)</f>
        <v>1.4249475180144793</v>
      </c>
      <c r="CQ7">
        <f>AVERAGE(BP7:BQ7)</f>
        <v>0.8209092887792806</v>
      </c>
      <c r="CR7">
        <f>AVERAGE(BR7:BS7)</f>
        <v>1.9176677792929901</v>
      </c>
      <c r="CS7">
        <f>AVERAGE(BT7:BU7)</f>
        <v>0.31145060507157457</v>
      </c>
      <c r="CT7">
        <f>AVERAGE(BV7:BW7)</f>
        <v>0.17311882614622015</v>
      </c>
      <c r="CU7">
        <f>AVERAGE(BX7:BY7)</f>
        <v>1.2749965388401738</v>
      </c>
      <c r="CV7">
        <f>AVERAGE(BZ7:CA7)</f>
        <v>1.0513792796014794</v>
      </c>
      <c r="CW7">
        <f>AVERAGE(CB7:CC7)</f>
        <v>2.604137008919833</v>
      </c>
      <c r="CY7" t="s">
        <v>276</v>
      </c>
      <c r="CZ7">
        <f>AVERAGE(CF7:CH7)</f>
        <v>0.32576380175086839</v>
      </c>
      <c r="DA7">
        <f>AVERAGE(CI7:CK7)</f>
        <v>0.55077640816783568</v>
      </c>
      <c r="DB7">
        <f>AVERAGE(CL7:CN7)</f>
        <v>0.56563098219515195</v>
      </c>
      <c r="DC7">
        <f>AVERAGE(CO7:CQ7)</f>
        <v>0.89711546327909508</v>
      </c>
      <c r="DD7">
        <f>AVERAGE(CR7:CT7)</f>
        <v>0.80074573683692829</v>
      </c>
      <c r="DE7">
        <f>AVERAGE(CU7:CW7)</f>
        <v>1.6435042757871621</v>
      </c>
      <c r="DG7" t="s">
        <v>276</v>
      </c>
      <c r="DH7">
        <f>_xlfn.STDEV.S(CF7:CH7)</f>
        <v>0.27969151331843861</v>
      </c>
      <c r="DI7">
        <f>_xlfn.STDEV.S(CI7:CK7)</f>
        <v>0.50806074018223413</v>
      </c>
      <c r="DJ7">
        <f>_xlfn.STDEV.S(CL7:CN7)</f>
        <v>0.36951266891671419</v>
      </c>
      <c r="DK7">
        <f>_xlfn.STDEV.S(CO7:CQ7)</f>
        <v>0.49415584319960587</v>
      </c>
      <c r="DL7">
        <f>_xlfn.STDEV.S(CR7:CT7)</f>
        <v>0.96975257512332957</v>
      </c>
      <c r="DM7">
        <f>_xlfn.STDEV.S(CU7:CW7)</f>
        <v>0.8394120594986797</v>
      </c>
      <c r="DO7" t="s">
        <v>276</v>
      </c>
      <c r="DP7">
        <f>CF7*100/CF$15</f>
        <v>4.4313353532224459E-3</v>
      </c>
      <c r="DQ7">
        <f t="shared" ref="DQ7:EG11" si="2">CG7*100/CG$15</f>
        <v>1.5690027718194745E-2</v>
      </c>
      <c r="DR7">
        <f t="shared" si="2"/>
        <v>6.1208727690292347E-3</v>
      </c>
      <c r="DS7">
        <f t="shared" si="2"/>
        <v>8.9047769600877867E-3</v>
      </c>
      <c r="DT7">
        <f t="shared" si="2"/>
        <v>6.2869139985643084E-3</v>
      </c>
      <c r="DU7">
        <f t="shared" si="2"/>
        <v>2.4001072456538191E-2</v>
      </c>
      <c r="DV7">
        <f t="shared" si="2"/>
        <v>1.9950730507148441E-2</v>
      </c>
      <c r="DW7">
        <f t="shared" si="2"/>
        <v>6.7127393787805648E-3</v>
      </c>
      <c r="DX7">
        <f t="shared" si="2"/>
        <v>1.2448874237473689E-2</v>
      </c>
      <c r="DY7">
        <f t="shared" si="2"/>
        <v>1.1308726785625424E-2</v>
      </c>
      <c r="DZ7">
        <f t="shared" si="2"/>
        <v>3.1274909009238849E-2</v>
      </c>
      <c r="EA7">
        <f t="shared" si="2"/>
        <v>1.7261688803537848E-2</v>
      </c>
      <c r="EB7">
        <f t="shared" si="2"/>
        <v>3.9232130099405141E-2</v>
      </c>
      <c r="EC7">
        <f t="shared" si="2"/>
        <v>9.5866061803551658E-3</v>
      </c>
      <c r="ED7">
        <f t="shared" si="2"/>
        <v>6.4897306753921918E-3</v>
      </c>
      <c r="EE7">
        <f t="shared" si="2"/>
        <v>3.7638707628178218E-2</v>
      </c>
      <c r="EF7">
        <f t="shared" si="2"/>
        <v>1.9785333754251153E-2</v>
      </c>
      <c r="EG7">
        <f t="shared" si="2"/>
        <v>4.4088428332644675E-2</v>
      </c>
      <c r="EI7" t="s">
        <v>276</v>
      </c>
      <c r="EJ7">
        <f>AVERAGE(DP7:DR7)</f>
        <v>8.7474119468154751E-3</v>
      </c>
      <c r="EK7">
        <f>AVERAGE(DS7:DU7)</f>
        <v>1.3064254471730097E-2</v>
      </c>
      <c r="EL7">
        <f>AVERAGE(DV7:DX7)</f>
        <v>1.3037448041134233E-2</v>
      </c>
      <c r="EM7">
        <f>AVERAGE(DY7:EA7)</f>
        <v>1.9948441532800707E-2</v>
      </c>
      <c r="EN7">
        <f>AVERAGE(EB7:ED7)</f>
        <v>1.8436155651717499E-2</v>
      </c>
      <c r="EO7">
        <f>AVERAGE(EE7:EG7)</f>
        <v>3.3837489905024686E-2</v>
      </c>
      <c r="EQ7" t="s">
        <v>276</v>
      </c>
      <c r="ER7">
        <f>_xlfn.STDEV.S(DP7:DR7)</f>
        <v>6.0715376538077979E-3</v>
      </c>
      <c r="ES7">
        <f>_xlfn.STDEV.S(DS7:DU7)</f>
        <v>9.5615789671970701E-3</v>
      </c>
      <c r="ET7">
        <f>_xlfn.STDEV.S(DV7:DX7)</f>
        <v>6.638592969933705E-3</v>
      </c>
      <c r="EU7">
        <f>_xlfn.STDEV.S(DY7:EA7)</f>
        <v>1.0250662823339045E-2</v>
      </c>
      <c r="EV7">
        <f>_xlfn.STDEV.S(EB7:ED7)</f>
        <v>1.8076284861524173E-2</v>
      </c>
      <c r="EW7">
        <f>_xlfn.STDEV.S(EE7:EG7)</f>
        <v>1.2589560900035291E-2</v>
      </c>
    </row>
    <row r="8" spans="1:153" x14ac:dyDescent="0.25">
      <c r="A8" t="s">
        <v>273</v>
      </c>
      <c r="B8">
        <v>748.52819999999997</v>
      </c>
      <c r="C8" t="s">
        <v>279</v>
      </c>
      <c r="D8" t="s">
        <v>280</v>
      </c>
      <c r="E8" t="s">
        <v>281</v>
      </c>
      <c r="F8">
        <v>0</v>
      </c>
      <c r="G8">
        <v>0</v>
      </c>
      <c r="H8">
        <v>71.3</v>
      </c>
      <c r="I8">
        <v>0</v>
      </c>
      <c r="J8">
        <v>1499.2</v>
      </c>
      <c r="K8">
        <v>-1.7</v>
      </c>
      <c r="L8">
        <v>0</v>
      </c>
      <c r="M8">
        <v>0</v>
      </c>
      <c r="N8">
        <v>3992.4</v>
      </c>
      <c r="O8">
        <v>3612.4</v>
      </c>
      <c r="P8">
        <v>7950.4</v>
      </c>
      <c r="Q8">
        <v>2498.8000000000002</v>
      </c>
      <c r="R8">
        <v>19563.3</v>
      </c>
      <c r="S8">
        <v>13658.6</v>
      </c>
      <c r="T8">
        <v>7271</v>
      </c>
      <c r="U8">
        <v>-1.7</v>
      </c>
      <c r="V8">
        <v>2544.1999999999998</v>
      </c>
      <c r="W8">
        <v>704.2</v>
      </c>
      <c r="X8">
        <v>1909.8</v>
      </c>
      <c r="Y8">
        <v>6022</v>
      </c>
      <c r="Z8">
        <v>9947</v>
      </c>
      <c r="AA8">
        <v>5563</v>
      </c>
      <c r="AB8">
        <v>16076.1</v>
      </c>
      <c r="AC8">
        <v>11504</v>
      </c>
      <c r="AD8">
        <v>10906</v>
      </c>
      <c r="AE8">
        <v>10800.1</v>
      </c>
      <c r="AF8">
        <v>13556.3</v>
      </c>
      <c r="AG8">
        <v>15722.1</v>
      </c>
      <c r="AH8">
        <v>-1.7</v>
      </c>
      <c r="AI8">
        <v>6912</v>
      </c>
      <c r="AJ8">
        <v>1839.6</v>
      </c>
      <c r="AK8">
        <v>0</v>
      </c>
      <c r="AL8">
        <v>32156.7</v>
      </c>
      <c r="AM8">
        <v>27528.1</v>
      </c>
      <c r="AN8">
        <v>21688.6</v>
      </c>
      <c r="AO8">
        <v>1195.0999999999999</v>
      </c>
      <c r="AP8">
        <v>4919.5</v>
      </c>
      <c r="AQ8">
        <v>15232.2</v>
      </c>
      <c r="AS8" t="s">
        <v>281</v>
      </c>
      <c r="AT8">
        <f>H8/H$4*50*2</f>
        <v>5.1270287897407655E-3</v>
      </c>
      <c r="AV8">
        <f>J8/J$4*50*2</f>
        <v>0.13086049592042928</v>
      </c>
      <c r="AZ8">
        <f t="shared" ref="AZ8:BF9" si="3">N8/N$4*50*2</f>
        <v>0.20177537464068052</v>
      </c>
      <c r="BA8">
        <f t="shared" si="3"/>
        <v>0.1502965135860368</v>
      </c>
      <c r="BB8">
        <f t="shared" si="3"/>
        <v>0.39427380576133492</v>
      </c>
      <c r="BC8">
        <f t="shared" si="3"/>
        <v>0.18640994791144472</v>
      </c>
      <c r="BD8">
        <f t="shared" si="3"/>
        <v>1.0465029508170414</v>
      </c>
      <c r="BE8">
        <f t="shared" si="3"/>
        <v>0.94704898825247674</v>
      </c>
      <c r="BF8">
        <f t="shared" si="3"/>
        <v>0.38864938539036442</v>
      </c>
      <c r="BH8">
        <f t="shared" ref="BH8:BS9" si="4">V8/V$4*50*2</f>
        <v>0.14213418143823234</v>
      </c>
      <c r="BI8">
        <f t="shared" si="4"/>
        <v>4.2220868020756211E-2</v>
      </c>
      <c r="BJ8">
        <f t="shared" si="4"/>
        <v>0.14766842322861878</v>
      </c>
      <c r="BK8">
        <f t="shared" si="4"/>
        <v>0.2794595599231231</v>
      </c>
      <c r="BL8">
        <f t="shared" si="4"/>
        <v>0.49452777941565285</v>
      </c>
      <c r="BM8">
        <f t="shared" si="4"/>
        <v>0.36969158962598747</v>
      </c>
      <c r="BN8">
        <f t="shared" si="4"/>
        <v>0.97173205749262048</v>
      </c>
      <c r="BO8">
        <f t="shared" si="4"/>
        <v>0.82627413856755216</v>
      </c>
      <c r="BP8">
        <f t="shared" si="4"/>
        <v>0.52235573335468866</v>
      </c>
      <c r="BQ8">
        <f t="shared" si="4"/>
        <v>0.61249223049457158</v>
      </c>
      <c r="BR8">
        <f t="shared" si="4"/>
        <v>0.86352003515154552</v>
      </c>
      <c r="BS8">
        <f t="shared" si="4"/>
        <v>1.0404986473007996</v>
      </c>
      <c r="BU8">
        <f>AI8/AI$4*50*2</f>
        <v>0.43574690594164733</v>
      </c>
      <c r="BV8">
        <f>AJ8/AJ$4*50*2</f>
        <v>9.9267312692034981E-2</v>
      </c>
      <c r="BX8">
        <f t="shared" si="1"/>
        <v>1.3766207402090751</v>
      </c>
      <c r="BY8">
        <f t="shared" si="1"/>
        <v>1.2931412512580576</v>
      </c>
      <c r="BZ8">
        <f t="shared" si="1"/>
        <v>1.4522710022890313</v>
      </c>
      <c r="CA8">
        <f t="shared" si="1"/>
        <v>0.20126613594111997</v>
      </c>
      <c r="CB8">
        <f t="shared" si="1"/>
        <v>0.64918689654617268</v>
      </c>
      <c r="CC8">
        <f t="shared" si="1"/>
        <v>1.5956191443709438</v>
      </c>
      <c r="CE8" t="s">
        <v>281</v>
      </c>
      <c r="CF8">
        <f>AVERAGE(AT8:AU8)</f>
        <v>5.1270287897407655E-3</v>
      </c>
      <c r="CG8">
        <f>AVERAGE(AV8:AW8)</f>
        <v>0.13086049592042928</v>
      </c>
      <c r="CI8">
        <f>AVERAGE(AZ8:BA8)</f>
        <v>0.17603594411335866</v>
      </c>
      <c r="CJ8">
        <f>AVERAGE(BB8:BC8)</f>
        <v>0.29034187683638979</v>
      </c>
      <c r="CK8">
        <f>AVERAGE(BD8:BE8)</f>
        <v>0.99677596953475911</v>
      </c>
      <c r="CL8">
        <f>AVERAGE(BF8:BG8)</f>
        <v>0.38864938539036442</v>
      </c>
      <c r="CM8">
        <f>AVERAGE(BH8:BI8)</f>
        <v>9.2177524729494281E-2</v>
      </c>
      <c r="CN8">
        <f>AVERAGE(BJ8:BK8)</f>
        <v>0.21356399157587094</v>
      </c>
      <c r="CO8">
        <f>AVERAGE(BL8:BM8)</f>
        <v>0.43210968452082016</v>
      </c>
      <c r="CP8">
        <f>AVERAGE(BN8:BO8)</f>
        <v>0.89900309803008627</v>
      </c>
      <c r="CQ8">
        <f>AVERAGE(BP8:BQ8)</f>
        <v>0.56742398192463006</v>
      </c>
      <c r="CR8">
        <f>AVERAGE(BR8:BS8)</f>
        <v>0.95200934122617253</v>
      </c>
      <c r="CS8">
        <f>AVERAGE(BT8:BU8)</f>
        <v>0.43574690594164733</v>
      </c>
      <c r="CT8">
        <f>AVERAGE(BV8:BW8)</f>
        <v>9.9267312692034981E-2</v>
      </c>
      <c r="CU8">
        <f>AVERAGE(BX8:BY8)</f>
        <v>1.3348809957335663</v>
      </c>
      <c r="CV8">
        <f>AVERAGE(BZ8:CA8)</f>
        <v>0.82676856911507568</v>
      </c>
      <c r="CW8">
        <f>AVERAGE(CB8:CC8)</f>
        <v>1.1224030204585582</v>
      </c>
      <c r="CY8" t="s">
        <v>281</v>
      </c>
      <c r="CZ8">
        <f>AVERAGE(CF8:CH8)</f>
        <v>6.799376235508503E-2</v>
      </c>
      <c r="DA8">
        <f>AVERAGE(CI8:CK8)</f>
        <v>0.4877179301615025</v>
      </c>
      <c r="DB8">
        <f>AVERAGE(CL8:CN8)</f>
        <v>0.23146363389857652</v>
      </c>
      <c r="DC8">
        <f>AVERAGE(CO8:CQ8)</f>
        <v>0.63284558815851211</v>
      </c>
      <c r="DD8">
        <f>AVERAGE(CR8:CT8)</f>
        <v>0.49567451995328499</v>
      </c>
      <c r="DE8">
        <f>AVERAGE(CU8:CW8)</f>
        <v>1.0946841951024002</v>
      </c>
      <c r="DG8" t="s">
        <v>281</v>
      </c>
      <c r="DH8">
        <f>_xlfn.STDEV.S(CF8:CH8)</f>
        <v>8.8906987230205708E-2</v>
      </c>
      <c r="DI8">
        <f>_xlfn.STDEV.S(CI8:CK8)</f>
        <v>0.44454642856717286</v>
      </c>
      <c r="DJ8">
        <f>_xlfn.STDEV.S(CL8:CN8)</f>
        <v>0.14904425160800466</v>
      </c>
      <c r="DK8">
        <f>_xlfn.STDEV.S(CO8:CQ8)</f>
        <v>0.24022355175179963</v>
      </c>
      <c r="DL8">
        <f>_xlfn.STDEV.S(CR8:CT8)</f>
        <v>0.42951802173829079</v>
      </c>
      <c r="DM8">
        <f>_xlfn.STDEV.S(CU8:CW8)</f>
        <v>0.255187792577107</v>
      </c>
      <c r="DO8" t="s">
        <v>281</v>
      </c>
      <c r="DP8">
        <f t="shared" ref="DP8:DP11" si="5">CF8*100/CF$15</f>
        <v>1.2413240509360796E-4</v>
      </c>
      <c r="DQ8">
        <f t="shared" si="2"/>
        <v>3.1684056470530795E-3</v>
      </c>
      <c r="DS8">
        <f t="shared" si="2"/>
        <v>5.5008710813969474E-3</v>
      </c>
      <c r="DT8">
        <f t="shared" si="2"/>
        <v>7.9100449618922358E-3</v>
      </c>
      <c r="DU8">
        <f t="shared" si="2"/>
        <v>2.104848595651727E-2</v>
      </c>
      <c r="DV8">
        <f t="shared" si="2"/>
        <v>8.149422397589607E-3</v>
      </c>
      <c r="DW8">
        <f t="shared" si="2"/>
        <v>2.8787191121059266E-3</v>
      </c>
      <c r="DX8">
        <f t="shared" si="2"/>
        <v>5.0116510175868623E-3</v>
      </c>
      <c r="DY8">
        <f t="shared" si="2"/>
        <v>1.0969078850921899E-2</v>
      </c>
      <c r="DZ8">
        <f t="shared" si="2"/>
        <v>1.9731421497608505E-2</v>
      </c>
      <c r="EA8">
        <f t="shared" si="2"/>
        <v>1.1931520728937406E-2</v>
      </c>
      <c r="EB8">
        <f t="shared" si="2"/>
        <v>1.9476446720403377E-2</v>
      </c>
      <c r="EC8">
        <f t="shared" si="2"/>
        <v>1.3412508800908714E-2</v>
      </c>
      <c r="ED8">
        <f t="shared" si="2"/>
        <v>3.7212482234435132E-3</v>
      </c>
      <c r="EE8">
        <f t="shared" si="2"/>
        <v>3.9406534830699898E-2</v>
      </c>
      <c r="EF8">
        <f t="shared" si="2"/>
        <v>1.55585071865472E-2</v>
      </c>
      <c r="EG8">
        <f t="shared" si="2"/>
        <v>1.9002450699918006E-2</v>
      </c>
      <c r="EI8" t="s">
        <v>281</v>
      </c>
      <c r="EJ8">
        <f>AVERAGE(DP8:DR8)</f>
        <v>1.6462690260733437E-3</v>
      </c>
      <c r="EK8">
        <f>AVERAGE(DS8:DU8)</f>
        <v>1.1486467333268817E-2</v>
      </c>
      <c r="EL8">
        <f>AVERAGE(DV8:DX8)</f>
        <v>5.3465975090941321E-3</v>
      </c>
      <c r="EM8">
        <f>AVERAGE(DY8:EA8)</f>
        <v>1.4210673692489269E-2</v>
      </c>
      <c r="EN8">
        <f>AVERAGE(EB8:ED8)</f>
        <v>1.2203401248251866E-2</v>
      </c>
      <c r="EO8">
        <f>AVERAGE(EE8:EG8)</f>
        <v>2.4655830905721699E-2</v>
      </c>
      <c r="EQ8" t="s">
        <v>281</v>
      </c>
      <c r="ER8">
        <f>_xlfn.STDEV.S(DP8:DR8)</f>
        <v>2.1526262531742979E-3</v>
      </c>
      <c r="ES8">
        <f>_xlfn.STDEV.S(DS8:DU8)</f>
        <v>8.3681049115153817E-3</v>
      </c>
      <c r="ET8">
        <f>_xlfn.STDEV.S(DV8:DX8)</f>
        <v>2.6512676486978616E-3</v>
      </c>
      <c r="EU8">
        <f>_xlfn.STDEV.S(DY8:EA8)</f>
        <v>4.8052643879329011E-3</v>
      </c>
      <c r="EV8">
        <f>_xlfn.STDEV.S(EB8:ED8)</f>
        <v>7.9468878012131632E-3</v>
      </c>
      <c r="EW8">
        <f>_xlfn.STDEV.S(EE8:EG8)</f>
        <v>1.2890020808462554E-2</v>
      </c>
    </row>
    <row r="9" spans="1:153" x14ac:dyDescent="0.25">
      <c r="A9" t="s">
        <v>273</v>
      </c>
      <c r="B9">
        <v>746.51340000000005</v>
      </c>
      <c r="C9" t="s">
        <v>277</v>
      </c>
      <c r="D9" t="s">
        <v>48</v>
      </c>
      <c r="E9" t="s">
        <v>278</v>
      </c>
      <c r="F9">
        <v>0</v>
      </c>
      <c r="G9">
        <v>0</v>
      </c>
      <c r="H9">
        <v>20580.5</v>
      </c>
      <c r="I9">
        <v>2647.5</v>
      </c>
      <c r="J9">
        <v>31832.7</v>
      </c>
      <c r="K9">
        <v>13323.3</v>
      </c>
      <c r="L9">
        <v>15313.8</v>
      </c>
      <c r="M9">
        <v>1740.2</v>
      </c>
      <c r="N9">
        <v>32117.4</v>
      </c>
      <c r="O9">
        <v>32786.699999999997</v>
      </c>
      <c r="P9">
        <v>44250.400000000001</v>
      </c>
      <c r="Q9">
        <v>18133.900000000001</v>
      </c>
      <c r="R9">
        <v>53479</v>
      </c>
      <c r="S9">
        <v>39935.300000000003</v>
      </c>
      <c r="T9">
        <v>36221.1</v>
      </c>
      <c r="U9">
        <v>32096.400000000001</v>
      </c>
      <c r="V9">
        <v>8208.7000000000007</v>
      </c>
      <c r="W9">
        <v>5124.8</v>
      </c>
      <c r="X9">
        <v>18738</v>
      </c>
      <c r="Y9">
        <v>41038.6</v>
      </c>
      <c r="Z9">
        <v>40688.199999999997</v>
      </c>
      <c r="AA9">
        <v>26419.4</v>
      </c>
      <c r="AB9">
        <v>48077.9</v>
      </c>
      <c r="AC9">
        <v>39370.800000000003</v>
      </c>
      <c r="AD9">
        <v>53243.199999999997</v>
      </c>
      <c r="AE9">
        <v>43421.7</v>
      </c>
      <c r="AF9">
        <v>52050.7</v>
      </c>
      <c r="AG9">
        <v>50754.400000000001</v>
      </c>
      <c r="AH9">
        <v>27661.3</v>
      </c>
      <c r="AI9">
        <v>36510.1</v>
      </c>
      <c r="AJ9">
        <v>21348.9</v>
      </c>
      <c r="AK9">
        <v>2471.6</v>
      </c>
      <c r="AL9">
        <v>69744.5</v>
      </c>
      <c r="AM9">
        <v>65166</v>
      </c>
      <c r="AN9">
        <v>56538.3</v>
      </c>
      <c r="AO9">
        <v>16116.1</v>
      </c>
      <c r="AP9">
        <v>28035.1</v>
      </c>
      <c r="AQ9">
        <v>37519.5</v>
      </c>
      <c r="AS9" t="s">
        <v>278</v>
      </c>
      <c r="AT9">
        <f>H9/H$4*50*2</f>
        <v>1.4798992427385669</v>
      </c>
      <c r="AU9">
        <f>I9/I$4*50*2</f>
        <v>0.30133293299778291</v>
      </c>
      <c r="AV9">
        <f>J9/J$4*50*2</f>
        <v>2.7785771801535812</v>
      </c>
      <c r="AW9">
        <f>K9/K$4*50*2</f>
        <v>1.5094374251840954</v>
      </c>
      <c r="AX9">
        <f>L9/L$4*50*2</f>
        <v>0.7300690547365386</v>
      </c>
      <c r="AY9">
        <f>M9/M$4*50*2</f>
        <v>0.14181781227484425</v>
      </c>
      <c r="AZ9">
        <f t="shared" si="3"/>
        <v>1.623209201854672</v>
      </c>
      <c r="BA9">
        <f t="shared" si="3"/>
        <v>1.364114356657987</v>
      </c>
      <c r="BB9">
        <f t="shared" si="3"/>
        <v>2.1944523061055263</v>
      </c>
      <c r="BC9">
        <f t="shared" si="3"/>
        <v>1.352785078610272</v>
      </c>
      <c r="BD9">
        <f t="shared" si="3"/>
        <v>2.8607612880620628</v>
      </c>
      <c r="BE9">
        <f t="shared" si="3"/>
        <v>2.769001615140581</v>
      </c>
      <c r="BF9">
        <f t="shared" si="3"/>
        <v>1.9360897061151048</v>
      </c>
      <c r="BG9">
        <f>U9/U$4*50*2</f>
        <v>1.9776747847512428</v>
      </c>
      <c r="BH9">
        <f t="shared" si="4"/>
        <v>0.45858692523072786</v>
      </c>
      <c r="BI9">
        <f t="shared" si="4"/>
        <v>0.30726143770629288</v>
      </c>
      <c r="BJ9">
        <f t="shared" si="4"/>
        <v>1.4488485257397938</v>
      </c>
      <c r="BK9">
        <f t="shared" si="4"/>
        <v>1.9044551803156891</v>
      </c>
      <c r="BL9">
        <f t="shared" si="4"/>
        <v>2.0228657076927679</v>
      </c>
      <c r="BM9">
        <f t="shared" si="4"/>
        <v>1.7557127418595746</v>
      </c>
      <c r="BN9">
        <f t="shared" si="4"/>
        <v>2.9061051304062837</v>
      </c>
      <c r="BO9">
        <f t="shared" si="4"/>
        <v>2.8278054463417406</v>
      </c>
      <c r="BP9">
        <f t="shared" si="4"/>
        <v>2.5501458630249734</v>
      </c>
      <c r="BQ9">
        <f t="shared" si="4"/>
        <v>2.4625192252725565</v>
      </c>
      <c r="BR9">
        <f t="shared" si="4"/>
        <v>3.3155671011752874</v>
      </c>
      <c r="BS9">
        <f t="shared" si="4"/>
        <v>3.3589586979197241</v>
      </c>
      <c r="BT9">
        <f>AH9/AH$4*50*2</f>
        <v>2.2340903253735824</v>
      </c>
      <c r="BU9">
        <f>AI9/AI$4*50*2</f>
        <v>2.3016729037355526</v>
      </c>
      <c r="BV9">
        <f>AJ9/AJ$4*50*2</f>
        <v>1.1520156185752259</v>
      </c>
      <c r="BW9">
        <f>AK9/AK$4*50*2</f>
        <v>0.25746766653624525</v>
      </c>
      <c r="BX9">
        <f t="shared" si="1"/>
        <v>2.985745590048476</v>
      </c>
      <c r="BY9">
        <f t="shared" si="1"/>
        <v>3.0611935723672388</v>
      </c>
      <c r="BZ9">
        <f t="shared" si="1"/>
        <v>3.785810684355742</v>
      </c>
      <c r="CA9">
        <f t="shared" si="1"/>
        <v>2.7141035674342602</v>
      </c>
      <c r="CB9">
        <f t="shared" si="1"/>
        <v>3.6995669404129696</v>
      </c>
      <c r="CC9">
        <f t="shared" si="1"/>
        <v>3.9302814095945187</v>
      </c>
      <c r="CE9" t="s">
        <v>278</v>
      </c>
      <c r="CF9">
        <f>AVERAGE(AT9:AU9)</f>
        <v>0.89061608786817492</v>
      </c>
      <c r="CG9">
        <f>AVERAGE(AV9:AW9)</f>
        <v>2.1440073026688382</v>
      </c>
      <c r="CH9">
        <f>AVERAGE(AX9:AY9)</f>
        <v>0.43594343350569142</v>
      </c>
      <c r="CI9">
        <f>AVERAGE(AZ9:BA9)</f>
        <v>1.4936617792563296</v>
      </c>
      <c r="CJ9">
        <f>AVERAGE(BB9:BC9)</f>
        <v>1.7736186923578992</v>
      </c>
      <c r="CK9">
        <f>AVERAGE(BD9:BE9)</f>
        <v>2.8148814516013219</v>
      </c>
      <c r="CL9">
        <f>AVERAGE(BF9:BG9)</f>
        <v>1.9568822454331738</v>
      </c>
      <c r="CM9">
        <f>AVERAGE(BH9:BI9)</f>
        <v>0.38292418146851037</v>
      </c>
      <c r="CN9">
        <f>AVERAGE(BJ9:BK9)</f>
        <v>1.6766518530277414</v>
      </c>
      <c r="CO9">
        <f>AVERAGE(BL9:BM9)</f>
        <v>1.8892892247761712</v>
      </c>
      <c r="CP9">
        <f>AVERAGE(BN9:BO9)</f>
        <v>2.8669552883740121</v>
      </c>
      <c r="CQ9">
        <f>AVERAGE(BP9:BQ9)</f>
        <v>2.5063325441487647</v>
      </c>
      <c r="CR9">
        <f>AVERAGE(BR9:BS9)</f>
        <v>3.3372628995475058</v>
      </c>
      <c r="CS9">
        <f>AVERAGE(BT9:BU9)</f>
        <v>2.2678816145545673</v>
      </c>
      <c r="CT9">
        <f>AVERAGE(BV9:BW9)</f>
        <v>0.70474164255573557</v>
      </c>
      <c r="CU9">
        <f>AVERAGE(BX9:BY9)</f>
        <v>3.0234695812078574</v>
      </c>
      <c r="CV9">
        <f>AVERAGE(BZ9:CA9)</f>
        <v>3.2499571258950013</v>
      </c>
      <c r="CW9">
        <f>AVERAGE(CB9:CC9)</f>
        <v>3.8149241750037444</v>
      </c>
      <c r="CY9" t="s">
        <v>278</v>
      </c>
      <c r="CZ9">
        <f>AVERAGE(CF9:CH9)</f>
        <v>1.1568556080142349</v>
      </c>
      <c r="DA9">
        <f>AVERAGE(CI9:CK9)</f>
        <v>2.0273873077385169</v>
      </c>
      <c r="DB9">
        <f>AVERAGE(CL9:CN9)</f>
        <v>1.3388194266431419</v>
      </c>
      <c r="DC9">
        <f>AVERAGE(CO9:CQ9)</f>
        <v>2.4208590190996495</v>
      </c>
      <c r="DD9">
        <f>AVERAGE(CR9:CT9)</f>
        <v>2.1032953855526029</v>
      </c>
      <c r="DE9">
        <f>AVERAGE(CU9:CW9)</f>
        <v>3.3627836273688678</v>
      </c>
      <c r="DG9" t="s">
        <v>278</v>
      </c>
      <c r="DH9">
        <f>_xlfn.STDEV.S(CF9:CH9)</f>
        <v>0.88460904180934519</v>
      </c>
      <c r="DI9">
        <f>_xlfn.STDEV.S(CI9:CK9)</f>
        <v>0.69620703692364272</v>
      </c>
      <c r="DJ9">
        <f>_xlfn.STDEV.S(CL9:CN9)</f>
        <v>0.83960351238994191</v>
      </c>
      <c r="DK9">
        <f>_xlfn.STDEV.S(CO9:CQ9)</f>
        <v>0.49440572973112412</v>
      </c>
      <c r="DL9">
        <f>_xlfn.STDEV.S(CR9:CT9)</f>
        <v>1.3239556307562557</v>
      </c>
      <c r="DM9">
        <f>_xlfn.STDEV.S(CU9:CW9)</f>
        <v>0.40761189639935363</v>
      </c>
      <c r="DO9" t="s">
        <v>278</v>
      </c>
      <c r="DP9">
        <f t="shared" si="5"/>
        <v>2.1563038074480272E-2</v>
      </c>
      <c r="DQ9">
        <f t="shared" si="2"/>
        <v>5.1910890275317118E-2</v>
      </c>
      <c r="DR9">
        <f t="shared" si="2"/>
        <v>1.8246431940435265E-2</v>
      </c>
      <c r="DS9">
        <f t="shared" si="2"/>
        <v>4.6674790925699032E-2</v>
      </c>
      <c r="DT9">
        <f t="shared" si="2"/>
        <v>4.832028970353866E-2</v>
      </c>
      <c r="DU9">
        <f t="shared" si="2"/>
        <v>5.9440631108859485E-2</v>
      </c>
      <c r="DV9">
        <f t="shared" si="2"/>
        <v>4.1033025137453175E-2</v>
      </c>
      <c r="DW9">
        <f t="shared" si="2"/>
        <v>1.1958784561809816E-2</v>
      </c>
      <c r="DX9">
        <f t="shared" si="2"/>
        <v>3.9345555884032046E-2</v>
      </c>
      <c r="DY9">
        <f t="shared" si="2"/>
        <v>4.7959495519634458E-2</v>
      </c>
      <c r="DZ9">
        <f t="shared" si="2"/>
        <v>6.2924258363136615E-2</v>
      </c>
      <c r="EA9">
        <f t="shared" si="2"/>
        <v>5.2701964768372363E-2</v>
      </c>
      <c r="EB9">
        <f t="shared" si="2"/>
        <v>6.8274564376962402E-2</v>
      </c>
      <c r="EC9">
        <f t="shared" si="2"/>
        <v>6.9806536087500287E-2</v>
      </c>
      <c r="ED9">
        <f t="shared" si="2"/>
        <v>2.6418752701438043E-2</v>
      </c>
      <c r="EE9">
        <f t="shared" si="2"/>
        <v>8.9254742364471812E-2</v>
      </c>
      <c r="EF9">
        <f t="shared" si="2"/>
        <v>6.1159172213487635E-2</v>
      </c>
      <c r="EG9">
        <f t="shared" si="2"/>
        <v>6.4587235812869612E-2</v>
      </c>
      <c r="EI9" t="s">
        <v>278</v>
      </c>
      <c r="EJ9">
        <f>AVERAGE(DP9:DR9)</f>
        <v>3.0573453430077554E-2</v>
      </c>
      <c r="EK9">
        <f>AVERAGE(DS9:DU9)</f>
        <v>5.1478570579365723E-2</v>
      </c>
      <c r="EL9">
        <f>AVERAGE(DV9:DX9)</f>
        <v>3.0779121861098342E-2</v>
      </c>
      <c r="EM9">
        <f>AVERAGE(DY9:EA9)</f>
        <v>5.4528572883714481E-2</v>
      </c>
      <c r="EN9">
        <f>AVERAGE(EB9:ED9)</f>
        <v>5.483328438863358E-2</v>
      </c>
      <c r="EO9">
        <f>AVERAGE(EE9:EG9)</f>
        <v>7.1667050130276355E-2</v>
      </c>
      <c r="EQ9" t="s">
        <v>278</v>
      </c>
      <c r="ER9">
        <f>_xlfn.STDEV.S(DP9:DR9)</f>
        <v>1.8553022055868323E-2</v>
      </c>
      <c r="ES9">
        <f>_xlfn.STDEV.S(DS9:DU9)</f>
        <v>6.9442582370948559E-3</v>
      </c>
      <c r="ET9">
        <f>_xlfn.STDEV.S(DV9:DX9)</f>
        <v>1.6320714143828206E-2</v>
      </c>
      <c r="EU9">
        <f>_xlfn.STDEV.S(DY9:EA9)</f>
        <v>7.6477712208094266E-3</v>
      </c>
      <c r="EV9">
        <f>_xlfn.STDEV.S(EB9:ED9)</f>
        <v>2.4619625151136058E-2</v>
      </c>
      <c r="EW9">
        <f>_xlfn.STDEV.S(EE9:EG9)</f>
        <v>1.5327527315387042E-2</v>
      </c>
    </row>
    <row r="10" spans="1:153" x14ac:dyDescent="0.25">
      <c r="A10" t="s">
        <v>273</v>
      </c>
      <c r="B10">
        <v>776.56010000000003</v>
      </c>
      <c r="C10" t="s">
        <v>284</v>
      </c>
      <c r="D10" t="s">
        <v>250</v>
      </c>
      <c r="E10" t="s">
        <v>285</v>
      </c>
      <c r="F10">
        <v>0</v>
      </c>
      <c r="G10">
        <v>0</v>
      </c>
      <c r="H10">
        <v>0</v>
      </c>
      <c r="I10">
        <v>0</v>
      </c>
      <c r="J10">
        <v>3980.1</v>
      </c>
      <c r="K10">
        <v>1615.9</v>
      </c>
      <c r="L10">
        <v>0</v>
      </c>
      <c r="M10">
        <v>0</v>
      </c>
      <c r="N10">
        <v>1722</v>
      </c>
      <c r="O10">
        <v>3448.1</v>
      </c>
      <c r="P10">
        <v>1660.3</v>
      </c>
      <c r="Q10">
        <v>0</v>
      </c>
      <c r="R10">
        <v>15075.9</v>
      </c>
      <c r="S10">
        <v>13704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3967.7</v>
      </c>
      <c r="AA10">
        <v>4912.5</v>
      </c>
      <c r="AB10">
        <v>10324.299999999999</v>
      </c>
      <c r="AC10">
        <v>5004.3999999999996</v>
      </c>
      <c r="AD10">
        <v>4395.2</v>
      </c>
      <c r="AE10">
        <v>2316.4</v>
      </c>
      <c r="AF10">
        <v>1003.1</v>
      </c>
      <c r="AG10">
        <v>1213.7</v>
      </c>
      <c r="AH10">
        <v>0</v>
      </c>
      <c r="AI10">
        <v>1593.1</v>
      </c>
      <c r="AJ10">
        <v>0</v>
      </c>
      <c r="AK10">
        <v>0</v>
      </c>
      <c r="AL10">
        <v>47727.9</v>
      </c>
      <c r="AM10">
        <v>41536.9</v>
      </c>
      <c r="AN10">
        <v>29716.6</v>
      </c>
      <c r="AO10">
        <v>2449.1</v>
      </c>
      <c r="AP10">
        <v>4426.8999999999996</v>
      </c>
      <c r="AQ10">
        <v>6561</v>
      </c>
      <c r="AS10" t="s">
        <v>285</v>
      </c>
      <c r="AV10">
        <f>J10/J$4*50*2</f>
        <v>0.34741052548886109</v>
      </c>
      <c r="AW10">
        <f>K10/K$4*50*2</f>
        <v>0.18307025551890149</v>
      </c>
      <c r="AZ10">
        <f t="shared" ref="AZ10:BB11" si="6">N10/N$4*50*2</f>
        <v>8.7029655127555311E-2</v>
      </c>
      <c r="BA10">
        <f t="shared" si="6"/>
        <v>0.14346069330528552</v>
      </c>
      <c r="BB10">
        <f t="shared" si="6"/>
        <v>8.2337089920701392E-2</v>
      </c>
      <c r="BD10">
        <f>R10/R$4*50*2</f>
        <v>0.80645769559443625</v>
      </c>
      <c r="BE10">
        <f>S10/S$4*50*2</f>
        <v>0.95019689682778186</v>
      </c>
      <c r="BL10">
        <f t="shared" ref="BL10:BS11" si="7">Z10/Z$4*50*2</f>
        <v>0.19725926112269887</v>
      </c>
      <c r="BM10">
        <f t="shared" si="7"/>
        <v>0.32646232860644675</v>
      </c>
      <c r="BN10">
        <f t="shared" si="7"/>
        <v>0.6240601440132284</v>
      </c>
      <c r="BO10">
        <f t="shared" si="7"/>
        <v>0.3594407422676858</v>
      </c>
      <c r="BP10">
        <f t="shared" si="7"/>
        <v>0.21051328802865646</v>
      </c>
      <c r="BQ10">
        <f t="shared" si="7"/>
        <v>0.13136702463103356</v>
      </c>
      <c r="BR10">
        <f t="shared" si="7"/>
        <v>6.3896265740689961E-2</v>
      </c>
      <c r="BS10">
        <f t="shared" si="7"/>
        <v>8.0323443320483925E-2</v>
      </c>
      <c r="BU10">
        <f>AI10/AI$4*50*2</f>
        <v>0.10043234893744768</v>
      </c>
      <c r="BX10">
        <f t="shared" si="1"/>
        <v>2.0432201384664692</v>
      </c>
      <c r="BY10">
        <f t="shared" si="1"/>
        <v>1.9512090859660065</v>
      </c>
      <c r="BZ10">
        <f t="shared" si="1"/>
        <v>1.9898267507640985</v>
      </c>
      <c r="CA10">
        <f t="shared" si="1"/>
        <v>0.41245158859793912</v>
      </c>
      <c r="CB10">
        <f t="shared" si="1"/>
        <v>0.58418243161301986</v>
      </c>
      <c r="CC10">
        <f t="shared" si="1"/>
        <v>0.68728464740600592</v>
      </c>
      <c r="CE10" t="s">
        <v>285</v>
      </c>
      <c r="CG10">
        <f>AVERAGE(AV10:AW10)</f>
        <v>0.26524039050388126</v>
      </c>
      <c r="CI10">
        <f>AVERAGE(AZ10:BA10)</f>
        <v>0.11524517421642042</v>
      </c>
      <c r="CJ10">
        <f>AVERAGE(BB10:BC10)</f>
        <v>8.2337089920701392E-2</v>
      </c>
      <c r="CK10">
        <f>AVERAGE(BD10:BE10)</f>
        <v>0.87832729621110905</v>
      </c>
      <c r="CO10">
        <f>AVERAGE(BL10:BM10)</f>
        <v>0.26186079486457281</v>
      </c>
      <c r="CP10">
        <f>AVERAGE(BN10:BO10)</f>
        <v>0.49175044314045713</v>
      </c>
      <c r="CQ10">
        <f>AVERAGE(BP10:BQ10)</f>
        <v>0.17094015632984499</v>
      </c>
      <c r="CR10">
        <f>AVERAGE(BR10:BS10)</f>
        <v>7.2109854530586937E-2</v>
      </c>
      <c r="CS10">
        <f>AVERAGE(BT10:BU10)</f>
        <v>0.10043234893744768</v>
      </c>
      <c r="CU10">
        <f>AVERAGE(BX10:BY10)</f>
        <v>1.9972146122162378</v>
      </c>
      <c r="CV10">
        <f>AVERAGE(BZ10:CA10)</f>
        <v>1.2011391696810187</v>
      </c>
      <c r="CW10">
        <f>AVERAGE(CB10:CC10)</f>
        <v>0.63573353950951295</v>
      </c>
      <c r="CY10" t="s">
        <v>285</v>
      </c>
      <c r="CZ10">
        <f>AVERAGE(CF10:CH10)</f>
        <v>0.26524039050388126</v>
      </c>
      <c r="DA10">
        <f>AVERAGE(CI10:CK10)</f>
        <v>0.358636520116077</v>
      </c>
      <c r="DC10">
        <f>AVERAGE(CO10:CQ10)</f>
        <v>0.30818379811162494</v>
      </c>
      <c r="DD10">
        <f>AVERAGE(CR10:CT10)</f>
        <v>8.6271101734017308E-2</v>
      </c>
      <c r="DE10">
        <f>AVERAGE(CU10:CW10)</f>
        <v>1.2780291071355896</v>
      </c>
      <c r="DG10" t="s">
        <v>285</v>
      </c>
      <c r="DI10">
        <f>_xlfn.STDEV.S(CI10:CK10)</f>
        <v>0.45036608727977745</v>
      </c>
      <c r="DK10">
        <f>_xlfn.STDEV.S(CO10:CQ10)</f>
        <v>0.16534562438494294</v>
      </c>
      <c r="DL10">
        <f>_xlfn.STDEV.S(CR10:CT10)</f>
        <v>2.0027027855209271E-2</v>
      </c>
      <c r="DM10">
        <f>_xlfn.STDEV.S(CU10:CW10)</f>
        <v>0.68398956475664874</v>
      </c>
      <c r="DO10" t="s">
        <v>285</v>
      </c>
      <c r="DQ10">
        <f t="shared" si="2"/>
        <v>6.4220232789738655E-3</v>
      </c>
      <c r="DS10">
        <f t="shared" si="2"/>
        <v>3.6012466051218934E-3</v>
      </c>
      <c r="DT10">
        <f t="shared" si="2"/>
        <v>2.2431834167384672E-3</v>
      </c>
      <c r="DU10">
        <f t="shared" si="2"/>
        <v>1.8547256680108624E-2</v>
      </c>
      <c r="DY10">
        <f t="shared" si="2"/>
        <v>6.647320830172658E-3</v>
      </c>
      <c r="DZ10">
        <f t="shared" si="2"/>
        <v>1.0792994247184903E-2</v>
      </c>
      <c r="EA10">
        <f t="shared" si="2"/>
        <v>3.5944480382012825E-3</v>
      </c>
      <c r="EB10">
        <f t="shared" si="2"/>
        <v>1.4752415537983208E-3</v>
      </c>
      <c r="EC10">
        <f t="shared" si="2"/>
        <v>3.0913581844224059E-3</v>
      </c>
      <c r="EE10">
        <f t="shared" si="2"/>
        <v>5.8959043864004961E-2</v>
      </c>
      <c r="EF10">
        <f t="shared" si="2"/>
        <v>2.260358351978466E-2</v>
      </c>
      <c r="EG10">
        <f t="shared" si="2"/>
        <v>1.0763063732560522E-2</v>
      </c>
      <c r="EI10" t="s">
        <v>285</v>
      </c>
      <c r="EJ10">
        <f>AVERAGE(DP10:DR10)</f>
        <v>6.4220232789738655E-3</v>
      </c>
      <c r="EK10">
        <f>AVERAGE(DS10:DU10)</f>
        <v>8.1305622339896619E-3</v>
      </c>
      <c r="EM10">
        <f>AVERAGE(DY10:EA10)</f>
        <v>7.0115877051862814E-3</v>
      </c>
      <c r="EN10">
        <f>AVERAGE(EB10:ED10)</f>
        <v>2.2832998691103635E-3</v>
      </c>
      <c r="EO10">
        <f>AVERAGE(EE10:EG10)</f>
        <v>3.0775230372116713E-2</v>
      </c>
      <c r="EQ10" t="s">
        <v>285</v>
      </c>
      <c r="ES10">
        <f>_xlfn.STDEV.S(DS10:DU10)</f>
        <v>9.0466417135733161E-3</v>
      </c>
      <c r="EU10">
        <f>_xlfn.STDEV.S(DY10:EA10)</f>
        <v>3.6130713593689567E-3</v>
      </c>
      <c r="EV10">
        <f>_xlfn.STDEV.S(EB10:ED10)</f>
        <v>1.1427670287026456E-3</v>
      </c>
      <c r="EW10">
        <f>_xlfn.STDEV.S(EE10:EG10)</f>
        <v>2.511563227189529E-2</v>
      </c>
    </row>
    <row r="11" spans="1:153" x14ac:dyDescent="0.25">
      <c r="A11" t="s">
        <v>273</v>
      </c>
      <c r="B11">
        <v>774.54549999999995</v>
      </c>
      <c r="C11" t="s">
        <v>282</v>
      </c>
      <c r="D11" t="s">
        <v>153</v>
      </c>
      <c r="E11" t="s">
        <v>283</v>
      </c>
      <c r="F11">
        <v>0</v>
      </c>
      <c r="G11">
        <v>0</v>
      </c>
      <c r="H11">
        <v>4661.1000000000004</v>
      </c>
      <c r="I11">
        <v>0</v>
      </c>
      <c r="J11">
        <v>28614.7</v>
      </c>
      <c r="K11">
        <v>8697.1</v>
      </c>
      <c r="L11">
        <v>4974.8999999999996</v>
      </c>
      <c r="M11">
        <v>0</v>
      </c>
      <c r="N11">
        <v>12960.7</v>
      </c>
      <c r="O11">
        <v>21976.799999999999</v>
      </c>
      <c r="P11">
        <v>24809.1</v>
      </c>
      <c r="Q11">
        <v>13264.3</v>
      </c>
      <c r="R11">
        <v>44101.9</v>
      </c>
      <c r="S11">
        <v>37267.199999999997</v>
      </c>
      <c r="T11">
        <v>12523.3</v>
      </c>
      <c r="U11">
        <v>13673.5</v>
      </c>
      <c r="V11">
        <v>2140.4</v>
      </c>
      <c r="W11">
        <v>0</v>
      </c>
      <c r="X11">
        <v>6675.2</v>
      </c>
      <c r="Y11">
        <v>19216.8</v>
      </c>
      <c r="Z11">
        <v>23429.5</v>
      </c>
      <c r="AA11">
        <v>19566</v>
      </c>
      <c r="AB11">
        <v>30763.7</v>
      </c>
      <c r="AC11">
        <v>21803.5</v>
      </c>
      <c r="AD11">
        <v>29294.5</v>
      </c>
      <c r="AE11">
        <v>29664.5</v>
      </c>
      <c r="AF11">
        <v>33771.5</v>
      </c>
      <c r="AG11">
        <v>29407.8</v>
      </c>
      <c r="AH11">
        <v>14622.2</v>
      </c>
      <c r="AI11">
        <v>23533.9</v>
      </c>
      <c r="AJ11">
        <v>11468.8</v>
      </c>
      <c r="AK11">
        <v>0</v>
      </c>
      <c r="AL11">
        <v>54721.8</v>
      </c>
      <c r="AM11">
        <v>45140.5</v>
      </c>
      <c r="AN11">
        <v>44887.4</v>
      </c>
      <c r="AO11">
        <v>7166.6</v>
      </c>
      <c r="AP11">
        <v>11322.3</v>
      </c>
      <c r="AQ11">
        <v>22158.7</v>
      </c>
      <c r="AS11" t="s">
        <v>283</v>
      </c>
      <c r="AT11">
        <f>H11/H$4*50*2</f>
        <v>0.33516961980169263</v>
      </c>
      <c r="AV11">
        <f>J11/J$4*50*2</f>
        <v>2.4976879886701626</v>
      </c>
      <c r="AW11">
        <f>K11/K$4*50*2</f>
        <v>0.98532107139887248</v>
      </c>
      <c r="AX11">
        <f>L11/L$4*50*2</f>
        <v>0.23717304264185285</v>
      </c>
      <c r="AZ11">
        <f t="shared" si="6"/>
        <v>0.65503208548879566</v>
      </c>
      <c r="BA11">
        <f t="shared" si="6"/>
        <v>0.91436065213642259</v>
      </c>
      <c r="BB11">
        <f t="shared" si="6"/>
        <v>1.230325301181517</v>
      </c>
      <c r="BC11">
        <f>Q11/Q$4*50*2</f>
        <v>0.98951395553136534</v>
      </c>
      <c r="BD11">
        <f>R11/R$4*50*2</f>
        <v>2.3591504749524912</v>
      </c>
      <c r="BE11">
        <f>S11/S$4*50*2</f>
        <v>2.5840030497271096</v>
      </c>
      <c r="BF11">
        <f>T11/T$4*50*2</f>
        <v>0.66939524797952832</v>
      </c>
      <c r="BG11">
        <f>U11/U$4*50*2</f>
        <v>0.8425161753123751</v>
      </c>
      <c r="BH11">
        <f>V11/V$4*50*2</f>
        <v>0.11957550583695956</v>
      </c>
      <c r="BJ11">
        <f>X11/X$4*50*2</f>
        <v>0.51613585649579852</v>
      </c>
      <c r="BK11">
        <f>Y11/Y$4*50*2</f>
        <v>0.89178320676364531</v>
      </c>
      <c r="BL11">
        <f t="shared" si="7"/>
        <v>1.1648274462470127</v>
      </c>
      <c r="BM11">
        <f t="shared" si="7"/>
        <v>1.3002670578145015</v>
      </c>
      <c r="BN11">
        <f t="shared" si="7"/>
        <v>1.8595351793709747</v>
      </c>
      <c r="BO11">
        <f t="shared" si="7"/>
        <v>1.5660351338888754</v>
      </c>
      <c r="BP11">
        <f t="shared" si="7"/>
        <v>1.4030946296312972</v>
      </c>
      <c r="BQ11">
        <f t="shared" si="7"/>
        <v>1.6823247721323153</v>
      </c>
      <c r="BR11">
        <f t="shared" si="7"/>
        <v>2.1512040060429776</v>
      </c>
      <c r="BS11">
        <f t="shared" si="7"/>
        <v>1.9462270383786167</v>
      </c>
      <c r="BT11">
        <f>AH11/AH$4*50*2</f>
        <v>1.1809754261613736</v>
      </c>
      <c r="BU11">
        <f>AI11/AI$4*50*2</f>
        <v>1.4836261732841634</v>
      </c>
      <c r="BV11">
        <f>AJ11/AJ$4*50*2</f>
        <v>0.61887201337378273</v>
      </c>
      <c r="BX11">
        <f t="shared" si="1"/>
        <v>2.3426273473824417</v>
      </c>
      <c r="BY11">
        <f t="shared" si="1"/>
        <v>2.1204893418875388</v>
      </c>
      <c r="BZ11">
        <f t="shared" si="1"/>
        <v>3.0056651599526325</v>
      </c>
      <c r="CA11">
        <f t="shared" si="1"/>
        <v>1.2069231778392024</v>
      </c>
      <c r="CB11">
        <f t="shared" si="1"/>
        <v>1.4941129787101799</v>
      </c>
      <c r="CC11">
        <f t="shared" si="1"/>
        <v>2.3211910252210735</v>
      </c>
      <c r="CE11" t="s">
        <v>283</v>
      </c>
      <c r="CF11">
        <f>AVERAGE(AT11:AU11)</f>
        <v>0.33516961980169263</v>
      </c>
      <c r="CG11">
        <f>AVERAGE(AV11:AW11)</f>
        <v>1.7415045300345176</v>
      </c>
      <c r="CH11">
        <f>AVERAGE(AX11:AY11)</f>
        <v>0.23717304264185285</v>
      </c>
      <c r="CI11">
        <f>AVERAGE(AZ11:BA11)</f>
        <v>0.78469636881260918</v>
      </c>
      <c r="CJ11">
        <f>AVERAGE(BB11:BC11)</f>
        <v>1.1099196283564412</v>
      </c>
      <c r="CK11">
        <f>AVERAGE(BD11:BE11)</f>
        <v>2.4715767623398004</v>
      </c>
      <c r="CL11">
        <f>AVERAGE(BF11:BG11)</f>
        <v>0.75595571164595166</v>
      </c>
      <c r="CM11">
        <f>AVERAGE(BH11:BI11)</f>
        <v>0.11957550583695956</v>
      </c>
      <c r="CN11">
        <f>AVERAGE(BJ11:BK11)</f>
        <v>0.70395953162972191</v>
      </c>
      <c r="CO11">
        <f>AVERAGE(BL11:BM11)</f>
        <v>1.232547252030757</v>
      </c>
      <c r="CP11">
        <f>AVERAGE(BN11:BO11)</f>
        <v>1.712785156629925</v>
      </c>
      <c r="CQ11">
        <f>AVERAGE(BP11:BQ11)</f>
        <v>1.5427097008818063</v>
      </c>
      <c r="CR11">
        <f>AVERAGE(BR11:BS11)</f>
        <v>2.0487155222107969</v>
      </c>
      <c r="CS11">
        <f>AVERAGE(BT11:BU11)</f>
        <v>1.3323007997227685</v>
      </c>
      <c r="CT11">
        <f>AVERAGE(BV11:BW11)</f>
        <v>0.61887201337378273</v>
      </c>
      <c r="CU11">
        <f>AVERAGE(BX11:BY11)</f>
        <v>2.2315583446349905</v>
      </c>
      <c r="CV11">
        <f>AVERAGE(BZ11:CA11)</f>
        <v>2.1062941688959174</v>
      </c>
      <c r="CW11">
        <f>AVERAGE(CB11:CC11)</f>
        <v>1.9076520019656267</v>
      </c>
      <c r="CY11" t="s">
        <v>283</v>
      </c>
      <c r="CZ11">
        <f>AVERAGE(CF11:CH11)</f>
        <v>0.77128239749268779</v>
      </c>
      <c r="DA11">
        <f>AVERAGE(CI11:CK11)</f>
        <v>1.45539758650295</v>
      </c>
      <c r="DB11">
        <f>AVERAGE(CL11:CN11)</f>
        <v>0.5264969163708777</v>
      </c>
      <c r="DC11">
        <f>AVERAGE(CO11:CQ11)</f>
        <v>1.4960140365141628</v>
      </c>
      <c r="DD11">
        <f>AVERAGE(CR11:CT11)</f>
        <v>1.333296111769116</v>
      </c>
      <c r="DE11">
        <f>AVERAGE(CU11:CW11)</f>
        <v>2.0818348384988448</v>
      </c>
      <c r="DG11" t="s">
        <v>283</v>
      </c>
      <c r="DH11">
        <f>_xlfn.STDEV.S(CF11:CH11)</f>
        <v>0.84166446529437899</v>
      </c>
      <c r="DI11">
        <f>_xlfn.STDEV.S(CI11:CK11)</f>
        <v>0.89493442787191058</v>
      </c>
      <c r="DJ11">
        <f>_xlfn.STDEV.S(CL11:CN11)</f>
        <v>0.35336196236614842</v>
      </c>
      <c r="DK11">
        <f>_xlfn.STDEV.S(CO11:CQ11)</f>
        <v>0.24350046212790286</v>
      </c>
      <c r="DL11">
        <f>_xlfn.STDEV.S(CR11:CT11)</f>
        <v>0.71492227404480058</v>
      </c>
      <c r="DM11">
        <f>_xlfn.STDEV.S(CU11:CW11)</f>
        <v>0.16333255596471175</v>
      </c>
      <c r="DO11" t="s">
        <v>283</v>
      </c>
      <c r="DP11">
        <f t="shared" si="5"/>
        <v>8.1149165972204222E-3</v>
      </c>
      <c r="DQ11">
        <f t="shared" si="2"/>
        <v>4.2165458326590945E-2</v>
      </c>
      <c r="DR11">
        <f t="shared" si="2"/>
        <v>9.9268883255561654E-3</v>
      </c>
      <c r="DS11">
        <f t="shared" si="2"/>
        <v>2.4520637444923461E-2</v>
      </c>
      <c r="DT11">
        <f t="shared" si="2"/>
        <v>3.0238538994268139E-2</v>
      </c>
      <c r="DU11">
        <f t="shared" si="2"/>
        <v>5.2191214839223295E-2</v>
      </c>
      <c r="DV11">
        <f t="shared" si="2"/>
        <v>1.5851311335242486E-2</v>
      </c>
      <c r="DW11">
        <f t="shared" si="2"/>
        <v>3.7343625249512359E-3</v>
      </c>
      <c r="DX11">
        <f t="shared" si="2"/>
        <v>1.6519636465863238E-2</v>
      </c>
      <c r="DY11">
        <f t="shared" si="2"/>
        <v>3.1288139283444032E-2</v>
      </c>
      <c r="DZ11">
        <f t="shared" si="2"/>
        <v>3.7592401999911061E-2</v>
      </c>
      <c r="EA11">
        <f t="shared" si="2"/>
        <v>3.2439363441020455E-2</v>
      </c>
      <c r="EB11">
        <f t="shared" si="2"/>
        <v>4.1913137808300527E-2</v>
      </c>
      <c r="EC11">
        <f t="shared" si="2"/>
        <v>4.1008888320442437E-2</v>
      </c>
      <c r="ED11">
        <f t="shared" si="2"/>
        <v>2.3199745393035962E-2</v>
      </c>
      <c r="EE11">
        <f t="shared" si="2"/>
        <v>6.5877019686142582E-2</v>
      </c>
      <c r="EF11">
        <f t="shared" si="2"/>
        <v>3.9637202220720022E-2</v>
      </c>
      <c r="EG11">
        <f t="shared" si="2"/>
        <v>3.2296833186658498E-2</v>
      </c>
      <c r="EI11" t="s">
        <v>283</v>
      </c>
      <c r="EJ11">
        <f>AVERAGE(DP11:DR11)</f>
        <v>2.0069087749789178E-2</v>
      </c>
      <c r="EK11">
        <f>AVERAGE(DS11:DU11)</f>
        <v>3.56501304261383E-2</v>
      </c>
      <c r="EL11">
        <f>AVERAGE(DV11:DX11)</f>
        <v>1.2035103442018988E-2</v>
      </c>
      <c r="EM11">
        <f>AVERAGE(DY11:EA11)</f>
        <v>3.3773301574791852E-2</v>
      </c>
      <c r="EN11">
        <f>AVERAGE(EB11:ED11)</f>
        <v>3.5373923840592979E-2</v>
      </c>
      <c r="EO11">
        <f>AVERAGE(EE11:EG11)</f>
        <v>4.5937018364507032E-2</v>
      </c>
      <c r="EQ11" t="s">
        <v>283</v>
      </c>
      <c r="ER11">
        <f>_xlfn.STDEV.S(DP11:DR11)</f>
        <v>1.9157452985367997E-2</v>
      </c>
      <c r="ES11">
        <f>_xlfn.STDEV.S(DS11:DU11)</f>
        <v>1.4607505081382035E-2</v>
      </c>
      <c r="ET11">
        <f>_xlfn.STDEV.S(DV11:DX11)</f>
        <v>7.1964150414818937E-3</v>
      </c>
      <c r="EU11">
        <f>_xlfn.STDEV.S(DY11:EA11)</f>
        <v>3.3571528574234144E-3</v>
      </c>
      <c r="EV11">
        <f>_xlfn.STDEV.S(EB11:ED11)</f>
        <v>1.0552837648651392E-2</v>
      </c>
      <c r="EW11">
        <f>_xlfn.STDEV.S(EE11:EG11)</f>
        <v>1.7654262769064399E-2</v>
      </c>
    </row>
    <row r="12" spans="1:153" x14ac:dyDescent="0.25">
      <c r="A12" t="s">
        <v>0</v>
      </c>
      <c r="B12" t="s">
        <v>273</v>
      </c>
    </row>
    <row r="13" spans="1:153" x14ac:dyDescent="0.25">
      <c r="CE13" t="s">
        <v>517</v>
      </c>
      <c r="CF13">
        <f>SUM(CF7:CF11)</f>
        <v>1.4139397543912657</v>
      </c>
      <c r="CG13">
        <f t="shared" ref="CG13:DL13" si="8">SUM(CG7:CG11)</f>
        <v>4.9296373210652122</v>
      </c>
      <c r="CH13">
        <f t="shared" si="8"/>
        <v>0.81935626153094576</v>
      </c>
      <c r="CI13">
        <f t="shared" si="8"/>
        <v>2.8546051919935156</v>
      </c>
      <c r="CJ13">
        <f t="shared" si="8"/>
        <v>3.4869813878837603</v>
      </c>
      <c r="CK13">
        <f t="shared" si="8"/>
        <v>8.2981606781833719</v>
      </c>
      <c r="CL13">
        <f t="shared" si="8"/>
        <v>4.0529460804513899</v>
      </c>
      <c r="CM13">
        <f t="shared" si="8"/>
        <v>0.80962131599012188</v>
      </c>
      <c r="CN13">
        <f t="shared" si="8"/>
        <v>3.1246654808817329</v>
      </c>
      <c r="CO13">
        <f t="shared" si="8"/>
        <v>4.2612965392358468</v>
      </c>
      <c r="CP13">
        <f t="shared" si="8"/>
        <v>7.3954415041889607</v>
      </c>
      <c r="CQ13">
        <f t="shared" si="8"/>
        <v>5.608315672064327</v>
      </c>
      <c r="CR13">
        <f t="shared" si="8"/>
        <v>8.3277653968080525</v>
      </c>
      <c r="CS13">
        <f t="shared" si="8"/>
        <v>4.4478122742280046</v>
      </c>
      <c r="CT13">
        <f t="shared" si="8"/>
        <v>1.5959997947677733</v>
      </c>
      <c r="CU13">
        <f t="shared" si="8"/>
        <v>9.8621200726328251</v>
      </c>
      <c r="CV13">
        <f t="shared" si="8"/>
        <v>8.4355383131884931</v>
      </c>
      <c r="CW13">
        <f t="shared" si="8"/>
        <v>10.084849745857275</v>
      </c>
      <c r="CX13">
        <f t="shared" si="8"/>
        <v>0</v>
      </c>
      <c r="CY13">
        <f t="shared" si="8"/>
        <v>0</v>
      </c>
      <c r="CZ13">
        <f t="shared" si="8"/>
        <v>2.5871359601167576</v>
      </c>
      <c r="DA13">
        <f t="shared" si="8"/>
        <v>4.8799157526868822</v>
      </c>
      <c r="DB13">
        <f t="shared" si="8"/>
        <v>2.6624109591077483</v>
      </c>
      <c r="DC13">
        <f t="shared" si="8"/>
        <v>5.7550179051630446</v>
      </c>
      <c r="DD13">
        <f t="shared" si="8"/>
        <v>4.8192828558459491</v>
      </c>
      <c r="DE13">
        <f t="shared" si="8"/>
        <v>9.4608360438928631</v>
      </c>
      <c r="DF13">
        <f t="shared" si="8"/>
        <v>0</v>
      </c>
      <c r="DG13">
        <f t="shared" si="8"/>
        <v>0</v>
      </c>
      <c r="DH13">
        <f t="shared" si="8"/>
        <v>2.0948720076523681</v>
      </c>
      <c r="DI13">
        <f t="shared" si="8"/>
        <v>2.9941147208247374</v>
      </c>
      <c r="DJ13">
        <f t="shared" si="8"/>
        <v>1.7115223952808092</v>
      </c>
      <c r="DK13">
        <f t="shared" si="8"/>
        <v>1.6376312111953755</v>
      </c>
      <c r="DL13">
        <f t="shared" si="8"/>
        <v>3.4581755295178862</v>
      </c>
      <c r="DM13">
        <f>SUM(DM7:DM11)</f>
        <v>2.3495338691965006</v>
      </c>
    </row>
    <row r="15" spans="1:153" x14ac:dyDescent="0.25">
      <c r="CE15" t="s">
        <v>522</v>
      </c>
      <c r="CF15">
        <v>4130.2903829781471</v>
      </c>
      <c r="CG15">
        <v>4130.1686241514581</v>
      </c>
      <c r="CH15">
        <v>2389.198254918063</v>
      </c>
      <c r="CI15">
        <v>3200.1466951058646</v>
      </c>
      <c r="CJ15">
        <v>3670.5464790042661</v>
      </c>
      <c r="CK15">
        <v>4735.618379364365</v>
      </c>
      <c r="CL15">
        <v>4769.0421042025882</v>
      </c>
      <c r="CM15">
        <v>3202.032610332094</v>
      </c>
      <c r="CN15">
        <v>4261.3500187150539</v>
      </c>
      <c r="CO15">
        <v>3939.3434069853856</v>
      </c>
      <c r="CP15">
        <v>4556.2003636638519</v>
      </c>
      <c r="CQ15">
        <v>4755.6719282937838</v>
      </c>
      <c r="CR15">
        <v>4888.0032117401315</v>
      </c>
      <c r="CS15">
        <v>3248.809841691399</v>
      </c>
      <c r="CT15">
        <v>2667.5810569867463</v>
      </c>
      <c r="CU15">
        <v>3387.4609921134688</v>
      </c>
      <c r="CV15">
        <v>5313.9324949500833</v>
      </c>
      <c r="CW15">
        <v>5906.6224571939101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W23"/>
  <sheetViews>
    <sheetView zoomScale="70" zoomScaleNormal="70" workbookViewId="0"/>
  </sheetViews>
  <sheetFormatPr baseColWidth="10" defaultColWidth="9.140625" defaultRowHeight="15" x14ac:dyDescent="0.25"/>
  <cols>
    <col min="5" max="5" width="11.28515625" bestFit="1" customWidth="1"/>
    <col min="83" max="83" width="11.28515625" bestFit="1" customWidth="1"/>
    <col min="103" max="103" width="11.28515625" bestFit="1" customWidth="1"/>
    <col min="119" max="119" width="11.28515625" bestFit="1" customWidth="1"/>
  </cols>
  <sheetData>
    <row r="3" spans="1:153" x14ac:dyDescent="0.25">
      <c r="F3" s="2" t="s">
        <v>333</v>
      </c>
      <c r="G3" s="2" t="s">
        <v>333</v>
      </c>
      <c r="H3" s="2" t="s">
        <v>526</v>
      </c>
      <c r="I3" s="2" t="s">
        <v>527</v>
      </c>
      <c r="J3" s="2" t="s">
        <v>528</v>
      </c>
      <c r="K3" s="2" t="s">
        <v>529</v>
      </c>
      <c r="L3" s="2" t="s">
        <v>530</v>
      </c>
      <c r="M3" s="2" t="s">
        <v>531</v>
      </c>
      <c r="N3" s="2" t="s">
        <v>532</v>
      </c>
      <c r="O3" s="2" t="s">
        <v>533</v>
      </c>
      <c r="P3" s="2" t="s">
        <v>534</v>
      </c>
      <c r="Q3" s="2" t="s">
        <v>535</v>
      </c>
      <c r="R3" s="2" t="s">
        <v>536</v>
      </c>
      <c r="S3" s="2" t="s">
        <v>537</v>
      </c>
      <c r="T3" s="2" t="s">
        <v>538</v>
      </c>
      <c r="U3" s="2" t="s">
        <v>539</v>
      </c>
      <c r="V3" s="2" t="s">
        <v>540</v>
      </c>
      <c r="W3" s="2" t="s">
        <v>541</v>
      </c>
      <c r="X3" s="2" t="s">
        <v>542</v>
      </c>
      <c r="Y3" s="2" t="s">
        <v>543</v>
      </c>
      <c r="Z3" s="2" t="s">
        <v>544</v>
      </c>
      <c r="AA3" s="2" t="s">
        <v>545</v>
      </c>
      <c r="AB3" s="2" t="s">
        <v>546</v>
      </c>
      <c r="AC3" s="2" t="s">
        <v>547</v>
      </c>
      <c r="AD3" s="2" t="s">
        <v>548</v>
      </c>
      <c r="AE3" s="2" t="s">
        <v>549</v>
      </c>
      <c r="AF3" s="2" t="s">
        <v>550</v>
      </c>
      <c r="AG3" s="2" t="s">
        <v>551</v>
      </c>
      <c r="AH3" s="2" t="s">
        <v>552</v>
      </c>
      <c r="AI3" s="2" t="s">
        <v>553</v>
      </c>
      <c r="AJ3" s="2" t="s">
        <v>554</v>
      </c>
      <c r="AK3" s="2" t="s">
        <v>555</v>
      </c>
      <c r="AL3" s="2" t="s">
        <v>556</v>
      </c>
      <c r="AM3" s="2" t="s">
        <v>557</v>
      </c>
      <c r="AN3" s="2" t="s">
        <v>558</v>
      </c>
      <c r="AO3" s="2" t="s">
        <v>559</v>
      </c>
      <c r="AP3" s="2" t="s">
        <v>560</v>
      </c>
      <c r="AQ3" s="2" t="s">
        <v>561</v>
      </c>
    </row>
    <row r="4" spans="1:153" x14ac:dyDescent="0.25">
      <c r="A4" t="s">
        <v>53</v>
      </c>
      <c r="B4">
        <v>498.28390000000002</v>
      </c>
      <c r="C4" t="s">
        <v>61</v>
      </c>
      <c r="D4" t="s">
        <v>19</v>
      </c>
      <c r="E4" t="s">
        <v>62</v>
      </c>
      <c r="F4">
        <v>4178367.6</v>
      </c>
      <c r="G4">
        <v>0</v>
      </c>
      <c r="H4">
        <v>2803295.5</v>
      </c>
      <c r="I4">
        <v>1228435</v>
      </c>
      <c r="J4">
        <v>1940444.1</v>
      </c>
      <c r="K4">
        <v>1210395.3</v>
      </c>
      <c r="L4">
        <v>4405830.4000000004</v>
      </c>
      <c r="M4">
        <v>2023694.6</v>
      </c>
      <c r="N4">
        <v>3402975.8</v>
      </c>
      <c r="O4">
        <v>3477448.4</v>
      </c>
      <c r="P4">
        <v>3605901</v>
      </c>
      <c r="Q4">
        <v>2039971.3</v>
      </c>
      <c r="R4">
        <v>3086951.5</v>
      </c>
      <c r="S4">
        <v>2221672.1</v>
      </c>
      <c r="T4">
        <v>2018679.8</v>
      </c>
      <c r="U4">
        <v>1848747.9</v>
      </c>
      <c r="V4">
        <v>3753820.9</v>
      </c>
      <c r="W4">
        <v>3146522.7</v>
      </c>
      <c r="X4">
        <v>2288056.2999999998</v>
      </c>
      <c r="Y4">
        <v>3435894.3</v>
      </c>
      <c r="Z4">
        <v>3683037.9</v>
      </c>
      <c r="AA4">
        <v>2310482.5</v>
      </c>
      <c r="AB4">
        <v>3222265.3</v>
      </c>
      <c r="AC4">
        <v>3024063.8</v>
      </c>
      <c r="AD4">
        <v>3628332.2</v>
      </c>
      <c r="AE4">
        <v>2771512.7</v>
      </c>
      <c r="AF4">
        <v>2920344</v>
      </c>
      <c r="AG4">
        <v>2858700.4</v>
      </c>
      <c r="AH4">
        <v>2221238.7999999998</v>
      </c>
      <c r="AI4">
        <v>2374858.9</v>
      </c>
      <c r="AJ4">
        <v>2637007.9</v>
      </c>
      <c r="AK4">
        <v>1299903.8999999999</v>
      </c>
      <c r="AL4">
        <v>3740318.6</v>
      </c>
      <c r="AM4">
        <v>3145409.4</v>
      </c>
      <c r="AN4">
        <v>2491982</v>
      </c>
      <c r="AO4">
        <v>910745.3</v>
      </c>
      <c r="AP4">
        <v>1571868.5</v>
      </c>
      <c r="AQ4">
        <v>2103074.6</v>
      </c>
      <c r="AT4" s="2" t="s">
        <v>526</v>
      </c>
      <c r="AU4" s="2" t="s">
        <v>527</v>
      </c>
      <c r="AV4" s="2" t="s">
        <v>528</v>
      </c>
      <c r="AW4" s="2" t="s">
        <v>529</v>
      </c>
      <c r="AX4" s="2" t="s">
        <v>530</v>
      </c>
      <c r="AY4" s="2" t="s">
        <v>531</v>
      </c>
      <c r="AZ4" s="2" t="s">
        <v>532</v>
      </c>
      <c r="BA4" s="2" t="s">
        <v>533</v>
      </c>
      <c r="BB4" s="2" t="s">
        <v>534</v>
      </c>
      <c r="BC4" s="2" t="s">
        <v>535</v>
      </c>
      <c r="BD4" s="2" t="s">
        <v>536</v>
      </c>
      <c r="BE4" s="2" t="s">
        <v>537</v>
      </c>
      <c r="BF4" s="2" t="s">
        <v>538</v>
      </c>
      <c r="BG4" s="2" t="s">
        <v>539</v>
      </c>
      <c r="BH4" s="2" t="s">
        <v>540</v>
      </c>
      <c r="BI4" s="2" t="s">
        <v>541</v>
      </c>
      <c r="BJ4" s="2" t="s">
        <v>542</v>
      </c>
      <c r="BK4" s="2" t="s">
        <v>543</v>
      </c>
      <c r="BL4" s="2" t="s">
        <v>544</v>
      </c>
      <c r="BM4" s="2" t="s">
        <v>545</v>
      </c>
      <c r="BN4" s="2" t="s">
        <v>546</v>
      </c>
      <c r="BO4" s="2" t="s">
        <v>547</v>
      </c>
      <c r="BP4" s="2" t="s">
        <v>548</v>
      </c>
      <c r="BQ4" s="2" t="s">
        <v>549</v>
      </c>
      <c r="BR4" s="2" t="s">
        <v>550</v>
      </c>
      <c r="BS4" s="2" t="s">
        <v>551</v>
      </c>
      <c r="BT4" s="2" t="s">
        <v>552</v>
      </c>
      <c r="BU4" s="2" t="s">
        <v>553</v>
      </c>
      <c r="BV4" s="2" t="s">
        <v>554</v>
      </c>
      <c r="BW4" s="2" t="s">
        <v>555</v>
      </c>
      <c r="BX4" s="2" t="s">
        <v>556</v>
      </c>
      <c r="BY4" s="2" t="s">
        <v>557</v>
      </c>
      <c r="BZ4" s="2" t="s">
        <v>558</v>
      </c>
      <c r="CA4" s="2" t="s">
        <v>559</v>
      </c>
      <c r="CB4" s="2" t="s">
        <v>560</v>
      </c>
      <c r="CC4" s="2" t="s">
        <v>561</v>
      </c>
      <c r="CD4" s="2"/>
      <c r="CE4" s="2"/>
      <c r="CF4" s="2" t="s">
        <v>523</v>
      </c>
      <c r="CG4" s="2" t="s">
        <v>524</v>
      </c>
      <c r="CH4" s="2" t="s">
        <v>525</v>
      </c>
      <c r="CI4" s="2" t="s">
        <v>562</v>
      </c>
      <c r="CJ4" s="2" t="s">
        <v>563</v>
      </c>
      <c r="CK4" s="2" t="s">
        <v>564</v>
      </c>
      <c r="CL4" s="2" t="s">
        <v>565</v>
      </c>
      <c r="CM4" s="2" t="s">
        <v>566</v>
      </c>
      <c r="CN4" s="2" t="s">
        <v>567</v>
      </c>
      <c r="CO4" s="2" t="s">
        <v>568</v>
      </c>
      <c r="CP4" s="2" t="s">
        <v>569</v>
      </c>
      <c r="CQ4" s="2" t="s">
        <v>570</v>
      </c>
      <c r="CR4" s="2" t="s">
        <v>571</v>
      </c>
      <c r="CS4" s="2" t="s">
        <v>572</v>
      </c>
      <c r="CT4" s="2" t="s">
        <v>573</v>
      </c>
      <c r="CU4" s="2" t="s">
        <v>574</v>
      </c>
      <c r="CV4" s="2" t="s">
        <v>575</v>
      </c>
      <c r="CW4" s="2" t="s">
        <v>576</v>
      </c>
      <c r="CX4" s="2"/>
      <c r="CY4" s="2"/>
      <c r="CZ4" s="3" t="s">
        <v>577</v>
      </c>
      <c r="DA4" s="3" t="s">
        <v>578</v>
      </c>
      <c r="DB4" s="3" t="s">
        <v>579</v>
      </c>
      <c r="DC4" s="3" t="s">
        <v>580</v>
      </c>
      <c r="DD4" s="3" t="s">
        <v>581</v>
      </c>
      <c r="DE4" s="3" t="s">
        <v>582</v>
      </c>
      <c r="DF4" s="2"/>
      <c r="DG4" s="2"/>
      <c r="DH4" s="3" t="s">
        <v>577</v>
      </c>
      <c r="DI4" s="3" t="s">
        <v>578</v>
      </c>
      <c r="DJ4" s="3" t="s">
        <v>579</v>
      </c>
      <c r="DK4" s="3" t="s">
        <v>580</v>
      </c>
      <c r="DL4" s="3" t="s">
        <v>581</v>
      </c>
      <c r="DM4" s="3" t="s">
        <v>582</v>
      </c>
      <c r="DN4" s="2"/>
      <c r="DO4" s="2"/>
      <c r="DP4" s="2" t="s">
        <v>523</v>
      </c>
      <c r="DQ4" s="2" t="s">
        <v>524</v>
      </c>
      <c r="DR4" s="2" t="s">
        <v>525</v>
      </c>
      <c r="DS4" s="2" t="s">
        <v>562</v>
      </c>
      <c r="DT4" s="2" t="s">
        <v>563</v>
      </c>
      <c r="DU4" s="2" t="s">
        <v>564</v>
      </c>
      <c r="DV4" s="2" t="s">
        <v>565</v>
      </c>
      <c r="DW4" s="2" t="s">
        <v>566</v>
      </c>
      <c r="DX4" s="2" t="s">
        <v>567</v>
      </c>
      <c r="DY4" s="2" t="s">
        <v>568</v>
      </c>
      <c r="DZ4" s="2" t="s">
        <v>569</v>
      </c>
      <c r="EA4" s="2" t="s">
        <v>570</v>
      </c>
      <c r="EB4" s="2" t="s">
        <v>571</v>
      </c>
      <c r="EC4" s="2" t="s">
        <v>572</v>
      </c>
      <c r="ED4" s="2" t="s">
        <v>573</v>
      </c>
      <c r="EE4" s="2" t="s">
        <v>574</v>
      </c>
      <c r="EF4" s="2" t="s">
        <v>575</v>
      </c>
      <c r="EG4" s="2" t="s">
        <v>576</v>
      </c>
      <c r="EH4" s="2"/>
      <c r="EI4" s="2"/>
      <c r="EJ4" s="3" t="s">
        <v>577</v>
      </c>
      <c r="EK4" s="3" t="s">
        <v>578</v>
      </c>
      <c r="EL4" s="3" t="s">
        <v>579</v>
      </c>
      <c r="EM4" s="3" t="s">
        <v>580</v>
      </c>
      <c r="EN4" s="3" t="s">
        <v>581</v>
      </c>
      <c r="EO4" s="3" t="s">
        <v>582</v>
      </c>
      <c r="EP4" s="2"/>
      <c r="EQ4" s="2"/>
      <c r="ER4" s="3" t="s">
        <v>577</v>
      </c>
      <c r="ES4" s="3" t="s">
        <v>578</v>
      </c>
      <c r="ET4" s="3" t="s">
        <v>579</v>
      </c>
      <c r="EU4" s="3" t="s">
        <v>580</v>
      </c>
      <c r="EV4" s="3" t="s">
        <v>581</v>
      </c>
      <c r="EW4" s="3" t="s">
        <v>582</v>
      </c>
    </row>
    <row r="5" spans="1:153" x14ac:dyDescent="0.25">
      <c r="A5" t="s">
        <v>53</v>
      </c>
      <c r="B5">
        <v>526.31500000000005</v>
      </c>
      <c r="C5" t="s">
        <v>64</v>
      </c>
      <c r="D5" t="s">
        <v>65</v>
      </c>
      <c r="E5" t="s">
        <v>66</v>
      </c>
      <c r="F5">
        <v>0</v>
      </c>
      <c r="G5">
        <v>0</v>
      </c>
      <c r="H5">
        <v>28439.5</v>
      </c>
      <c r="I5">
        <v>4478.1000000000004</v>
      </c>
      <c r="J5">
        <v>18216.5</v>
      </c>
      <c r="K5">
        <v>3033.1</v>
      </c>
      <c r="L5">
        <v>33691.800000000003</v>
      </c>
      <c r="M5">
        <v>4855.8</v>
      </c>
      <c r="N5">
        <v>30165.1</v>
      </c>
      <c r="O5">
        <v>31014.2</v>
      </c>
      <c r="P5">
        <v>37843.599999999999</v>
      </c>
      <c r="Q5">
        <v>17866.900000000001</v>
      </c>
      <c r="R5">
        <v>32289.3</v>
      </c>
      <c r="S5">
        <v>22420.400000000001</v>
      </c>
      <c r="T5">
        <v>7185</v>
      </c>
      <c r="U5">
        <v>8133.6</v>
      </c>
      <c r="V5">
        <v>44693.9</v>
      </c>
      <c r="W5">
        <v>38731.9</v>
      </c>
      <c r="X5">
        <v>21925.7</v>
      </c>
      <c r="Y5">
        <v>39879.699999999997</v>
      </c>
      <c r="Z5">
        <v>43435.9</v>
      </c>
      <c r="AA5">
        <v>27294.7</v>
      </c>
      <c r="AB5">
        <v>53096.2</v>
      </c>
      <c r="AC5">
        <v>49018.5</v>
      </c>
      <c r="AD5">
        <v>52347.7</v>
      </c>
      <c r="AE5">
        <v>40850.6</v>
      </c>
      <c r="AF5">
        <v>37936.400000000001</v>
      </c>
      <c r="AG5">
        <v>40707.1</v>
      </c>
      <c r="AH5">
        <v>17211</v>
      </c>
      <c r="AI5">
        <v>15999.1</v>
      </c>
      <c r="AJ5">
        <v>43064.7</v>
      </c>
      <c r="AK5">
        <v>10992.8</v>
      </c>
      <c r="AL5">
        <v>35137.4</v>
      </c>
      <c r="AM5">
        <v>32167.8</v>
      </c>
      <c r="AN5">
        <v>32522.7</v>
      </c>
      <c r="AO5">
        <v>3981.4</v>
      </c>
      <c r="AP5">
        <v>21952.5</v>
      </c>
      <c r="AQ5">
        <v>31054.6</v>
      </c>
      <c r="AS5" t="s">
        <v>66</v>
      </c>
      <c r="AT5">
        <f t="shared" ref="AT5:AT19" si="0">H5/H$4*40*2</f>
        <v>0.8116019163873377</v>
      </c>
      <c r="AU5">
        <f t="shared" ref="AU5:AU19" si="1">I5/I$4*40*2</f>
        <v>0.29162959375139919</v>
      </c>
      <c r="AV5">
        <f t="shared" ref="AV5:AV19" si="2">J5/J$4*40*2</f>
        <v>0.7510239537433725</v>
      </c>
      <c r="AW5">
        <f t="shared" ref="AW5:AW19" si="3">K5/K$4*40*2</f>
        <v>0.20047004478619507</v>
      </c>
      <c r="AX5">
        <f t="shared" ref="AX5:AX19" si="4">L5/L$4*40*2</f>
        <v>0.61176753422010988</v>
      </c>
      <c r="AY5">
        <f t="shared" ref="AY5:AY19" si="5">M5/M$4*40*2</f>
        <v>0.19195781814113649</v>
      </c>
      <c r="AZ5">
        <f t="shared" ref="AZ5:AZ19" si="6">N5/N$4*40*2</f>
        <v>0.70914638887528969</v>
      </c>
      <c r="BA5">
        <f t="shared" ref="BA5:BA19" si="7">O5/O$4*40*2</f>
        <v>0.71349326132344626</v>
      </c>
      <c r="BB5">
        <f t="shared" ref="BB5:BB19" si="8">P5/P$4*40*2</f>
        <v>0.83959265659262416</v>
      </c>
      <c r="BC5">
        <f t="shared" ref="BC5:BC19" si="9">Q5/Q$4*40*2</f>
        <v>0.70067260259985042</v>
      </c>
      <c r="BD5">
        <f t="shared" ref="BD5:BD19" si="10">R5/R$4*40*2</f>
        <v>0.83679448802483614</v>
      </c>
      <c r="BE5">
        <f t="shared" ref="BE5:BE19" si="11">S5/S$4*40*2</f>
        <v>0.80733425963264338</v>
      </c>
      <c r="BF5">
        <f t="shared" ref="BF5:BF19" si="12">T5/T$4*40*2</f>
        <v>0.28474055172098117</v>
      </c>
      <c r="BG5">
        <f t="shared" ref="BG5:BG19" si="13">U5/U$4*40*2</f>
        <v>0.35196145456067862</v>
      </c>
      <c r="BH5">
        <f t="shared" ref="BH5:BH19" si="14">V5/V$4*40*2</f>
        <v>0.95249935872007119</v>
      </c>
      <c r="BI5">
        <f t="shared" ref="BI5:BI19" si="15">W5/W$4*40*2</f>
        <v>0.98475437663297338</v>
      </c>
      <c r="BJ5">
        <f t="shared" ref="BJ5:BJ19" si="16">X5/X$4*40*2</f>
        <v>0.76661400333549501</v>
      </c>
      <c r="BK5">
        <f t="shared" ref="BK5:BK19" si="17">Y5/Y$4*40*2</f>
        <v>0.92854311612554552</v>
      </c>
      <c r="BL5">
        <f t="shared" ref="BL5:BL19" si="18">Z5/Z$4*40*2</f>
        <v>0.94347983766335952</v>
      </c>
      <c r="BM5">
        <f t="shared" ref="BM5:BM19" si="19">AA5/AA$4*40*2</f>
        <v>0.94507359393546586</v>
      </c>
      <c r="BN5">
        <f t="shared" ref="BN5:BN19" si="20">AB5/AB$4*40*2</f>
        <v>1.3182328593489803</v>
      </c>
      <c r="BO5">
        <f t="shared" ref="BO5:BO19" si="21">AC5/AC$4*40*2</f>
        <v>1.2967583554288771</v>
      </c>
      <c r="BP5">
        <f t="shared" ref="BP5:BP19" si="22">AD5/AD$4*40*2</f>
        <v>1.1541986150000265</v>
      </c>
      <c r="BQ5">
        <f t="shared" ref="BQ5:BQ19" si="23">AE5/AE$4*40*2</f>
        <v>1.1791567832252761</v>
      </c>
      <c r="BR5">
        <f t="shared" ref="BR5:BR19" si="24">AF5/AF$4*40*2</f>
        <v>1.0392309947047336</v>
      </c>
      <c r="BS5">
        <f t="shared" ref="BS5:BS19" si="25">AG5/AG$4*40*2</f>
        <v>1.1391777886203116</v>
      </c>
      <c r="BT5">
        <f t="shared" ref="BT5:BT19" si="26">AH5/AH$4*40*2</f>
        <v>0.61987031741026688</v>
      </c>
      <c r="BU5">
        <f t="shared" ref="BU5:BU19" si="27">AI5/AI$4*40*2</f>
        <v>0.53894907187959673</v>
      </c>
      <c r="BV5">
        <f t="shared" ref="BV5:BV19" si="28">AJ5/AJ$4*40*2</f>
        <v>1.3064716264217484</v>
      </c>
      <c r="BW5">
        <f t="shared" ref="BW5:BW19" si="29">AK5/AK$4*40*2</f>
        <v>0.67653001118005718</v>
      </c>
      <c r="BX5">
        <f t="shared" ref="BX5:BX19" si="30">AL5/AL$4*40*2</f>
        <v>0.75153811763521972</v>
      </c>
      <c r="BY5">
        <f t="shared" ref="BY5:BY19" si="31">AM5/AM$4*40*2</f>
        <v>0.81815232064862531</v>
      </c>
      <c r="BZ5">
        <f t="shared" ref="BZ5:BZ19" si="32">AN5/AN$4*40*2</f>
        <v>1.0440749572027406</v>
      </c>
      <c r="CA5">
        <f t="shared" ref="CA5:CA19" si="33">AO5/AO$4*40*2</f>
        <v>0.34972675675625225</v>
      </c>
      <c r="CB5">
        <f t="shared" ref="CB5:CB19" si="34">AP5/AP$4*40*2</f>
        <v>1.1172690336373559</v>
      </c>
      <c r="CC5">
        <f t="shared" ref="CC5:CC19" si="35">AQ5/AQ$4*40*2</f>
        <v>1.1813028410879955</v>
      </c>
      <c r="CE5" t="s">
        <v>66</v>
      </c>
      <c r="CF5">
        <f t="shared" ref="CF5:CF19" si="36">AVERAGE(AT5:AU5)</f>
        <v>0.55161575506936844</v>
      </c>
      <c r="CG5">
        <f t="shared" ref="CG5:CG19" si="37">AVERAGE(AV5:AW5)</f>
        <v>0.47574699926478381</v>
      </c>
      <c r="CH5">
        <f t="shared" ref="CH5:CH19" si="38">AVERAGE(AX5:AY5)</f>
        <v>0.40186267618062321</v>
      </c>
      <c r="CI5">
        <f t="shared" ref="CI5:CI19" si="39">AVERAGE(AZ5:BA5)</f>
        <v>0.71131982509936797</v>
      </c>
      <c r="CJ5">
        <f t="shared" ref="CJ5:CJ19" si="40">AVERAGE(BB5:BC5)</f>
        <v>0.77013262959623729</v>
      </c>
      <c r="CK5">
        <f t="shared" ref="CK5:CK19" si="41">AVERAGE(BD5:BE5)</f>
        <v>0.82206437382873976</v>
      </c>
      <c r="CL5">
        <f t="shared" ref="CL5:CL19" si="42">AVERAGE(BF5:BG5)</f>
        <v>0.31835100314082987</v>
      </c>
      <c r="CM5">
        <f t="shared" ref="CM5:CM19" si="43">AVERAGE(BH5:BI5)</f>
        <v>0.96862686767652229</v>
      </c>
      <c r="CN5">
        <f t="shared" ref="CN5:CN19" si="44">AVERAGE(BJ5:BK5)</f>
        <v>0.84757855973052032</v>
      </c>
      <c r="CO5">
        <f t="shared" ref="CO5:CO19" si="45">AVERAGE(BL5:BM5)</f>
        <v>0.94427671579941275</v>
      </c>
      <c r="CP5">
        <f t="shared" ref="CP5:CP19" si="46">AVERAGE(BN5:BO5)</f>
        <v>1.3074956073889288</v>
      </c>
      <c r="CQ5">
        <f t="shared" ref="CQ5:CQ19" si="47">AVERAGE(BP5:BQ5)</f>
        <v>1.1666776991126513</v>
      </c>
      <c r="CR5">
        <f t="shared" ref="CR5:CR19" si="48">AVERAGE(BR5:BS5)</f>
        <v>1.0892043916625225</v>
      </c>
      <c r="CS5">
        <f t="shared" ref="CS5:CS19" si="49">AVERAGE(BT5:BU5)</f>
        <v>0.57940969464493186</v>
      </c>
      <c r="CT5">
        <f t="shared" ref="CT5:CT19" si="50">AVERAGE(BV5:BW5)</f>
        <v>0.99150081880090279</v>
      </c>
      <c r="CU5">
        <f t="shared" ref="CU5:CU19" si="51">AVERAGE(BX5:BY5)</f>
        <v>0.78484521914192251</v>
      </c>
      <c r="CV5">
        <f t="shared" ref="CV5:CV19" si="52">AVERAGE(BZ5:CA5)</f>
        <v>0.69690085697949644</v>
      </c>
      <c r="CW5">
        <f t="shared" ref="CW5:CW19" si="53">AVERAGE(CB5:CC5)</f>
        <v>1.1492859373626758</v>
      </c>
      <c r="CY5" t="s">
        <v>66</v>
      </c>
      <c r="CZ5">
        <f t="shared" ref="CZ5:CZ19" si="54">AVERAGE(CF5:CH5)</f>
        <v>0.47640847683825843</v>
      </c>
      <c r="DA5">
        <f t="shared" ref="DA5:DA19" si="55">AVERAGE(CI5:CK5)</f>
        <v>0.76783894284144827</v>
      </c>
      <c r="DB5">
        <f t="shared" ref="DB5:DB19" si="56">AVERAGE(CL5:CN5)</f>
        <v>0.71151881018262431</v>
      </c>
      <c r="DC5">
        <f t="shared" ref="DC5:DC19" si="57">AVERAGE(CO5:CQ5)</f>
        <v>1.1394833407669978</v>
      </c>
      <c r="DD5">
        <f t="shared" ref="DD5:DD19" si="58">AVERAGE(CR5:CT5)</f>
        <v>0.88670496836945245</v>
      </c>
      <c r="DE5">
        <f t="shared" ref="DE5:DE19" si="59">AVERAGE(CU5:CW5)</f>
        <v>0.877010671161365</v>
      </c>
      <c r="DG5" t="s">
        <v>66</v>
      </c>
      <c r="DH5">
        <f t="shared" ref="DH5:DH19" si="60">_xlfn.STDEV.S(CF5:CH5)</f>
        <v>7.4878730782512171E-2</v>
      </c>
      <c r="DI5">
        <f t="shared" ref="DI5:DI19" si="61">_xlfn.STDEV.S(CI5:CK5)</f>
        <v>5.5407892195199697E-2</v>
      </c>
      <c r="DJ5">
        <f t="shared" ref="DJ5:DJ19" si="62">_xlfn.STDEV.S(CL5:CN5)</f>
        <v>0.34583069063443073</v>
      </c>
      <c r="DK5">
        <f t="shared" ref="DK5:DK19" si="63">_xlfn.STDEV.S(CO5:CQ5)</f>
        <v>0.18313011944039392</v>
      </c>
      <c r="DL5">
        <f t="shared" ref="DL5:DL19" si="64">_xlfn.STDEV.S(CR5:CT5)</f>
        <v>0.27057214560547871</v>
      </c>
      <c r="DM5">
        <f t="shared" ref="DM5:DM19" si="65">_xlfn.STDEV.S(CU5:CW5)</f>
        <v>0.23986228996610642</v>
      </c>
      <c r="DO5" t="s">
        <v>66</v>
      </c>
      <c r="DP5">
        <f>CF5*100/CF$23</f>
        <v>1.3355374657014448E-2</v>
      </c>
      <c r="DQ5">
        <f t="shared" ref="DQ5:EG19" si="66">CG5*100/CG$23</f>
        <v>1.1518827499749503E-2</v>
      </c>
      <c r="DR5">
        <f t="shared" si="66"/>
        <v>1.6819980315714949E-2</v>
      </c>
      <c r="DS5">
        <f t="shared" si="66"/>
        <v>2.2227725566056795E-2</v>
      </c>
      <c r="DT5">
        <f t="shared" si="66"/>
        <v>2.0981416091621224E-2</v>
      </c>
      <c r="DU5">
        <f t="shared" si="66"/>
        <v>1.7359176943203786E-2</v>
      </c>
      <c r="DV5">
        <f t="shared" si="66"/>
        <v>6.6753657481927395E-3</v>
      </c>
      <c r="DW5">
        <f t="shared" si="66"/>
        <v>3.0250374857239904E-2</v>
      </c>
      <c r="DX5">
        <f t="shared" si="66"/>
        <v>1.9889907095359767E-2</v>
      </c>
      <c r="DY5">
        <f t="shared" si="66"/>
        <v>2.3970408726616401E-2</v>
      </c>
      <c r="DZ5">
        <f t="shared" si="66"/>
        <v>2.8697061213908314E-2</v>
      </c>
      <c r="EA5">
        <f t="shared" si="66"/>
        <v>2.4532341942502877E-2</v>
      </c>
      <c r="EB5">
        <f t="shared" si="66"/>
        <v>2.2283217593770058E-2</v>
      </c>
      <c r="EC5">
        <f t="shared" si="66"/>
        <v>1.7834521651882183E-2</v>
      </c>
      <c r="ED5">
        <f t="shared" si="66"/>
        <v>3.7168535749046182E-2</v>
      </c>
      <c r="EE5">
        <f t="shared" si="66"/>
        <v>2.3169129355855703E-2</v>
      </c>
      <c r="EF5">
        <f t="shared" si="66"/>
        <v>1.3114597478266286E-2</v>
      </c>
      <c r="EG5">
        <f t="shared" si="66"/>
        <v>1.9457582496455565E-2</v>
      </c>
      <c r="EI5" t="s">
        <v>66</v>
      </c>
      <c r="EJ5">
        <f t="shared" ref="EJ5:EJ19" si="67">AVERAGE(DP5:DR5)</f>
        <v>1.3898060824159633E-2</v>
      </c>
      <c r="EK5">
        <f t="shared" ref="EK5:EK19" si="68">AVERAGE(DS5:DU5)</f>
        <v>2.0189439533627267E-2</v>
      </c>
      <c r="EL5">
        <f t="shared" ref="EL5:EL19" si="69">AVERAGE(DV5:DX5)</f>
        <v>1.893854923359747E-2</v>
      </c>
      <c r="EM5">
        <f t="shared" ref="EM5:EM19" si="70">AVERAGE(DY5:EA5)</f>
        <v>2.5733270627675862E-2</v>
      </c>
      <c r="EN5">
        <f t="shared" ref="EN5:EN19" si="71">AVERAGE(EB5:ED5)</f>
        <v>2.5762091664899473E-2</v>
      </c>
      <c r="EO5">
        <f t="shared" ref="EO5:EO19" si="72">AVERAGE(EE5:EG5)</f>
        <v>1.858043644352585E-2</v>
      </c>
      <c r="EQ5" t="s">
        <v>66</v>
      </c>
      <c r="ER5">
        <f t="shared" ref="ER5:ER19" si="73">_xlfn.STDEV.S(DP5:DR5)</f>
        <v>2.6919205971875628E-3</v>
      </c>
      <c r="ES5">
        <f t="shared" ref="ES5:ES19" si="74">_xlfn.STDEV.S(DS5:DU5)</f>
        <v>2.5290534938154129E-3</v>
      </c>
      <c r="ET5">
        <f t="shared" ref="ET5:ET19" si="75">_xlfn.STDEV.S(DV5:DX5)</f>
        <v>1.1816263155446684E-2</v>
      </c>
      <c r="EU5">
        <f t="shared" ref="EU5:EU19" si="76">_xlfn.STDEV.S(DY5:EA5)</f>
        <v>2.5820501958829533E-3</v>
      </c>
      <c r="EV5">
        <f t="shared" ref="EV5:EV19" si="77">_xlfn.STDEV.S(EB5:ED5)</f>
        <v>1.0125608568348694E-2</v>
      </c>
      <c r="EW5">
        <f t="shared" ref="EW5:EW19" si="78">_xlfn.STDEV.S(EE5:EG5)</f>
        <v>5.0843329668692171E-3</v>
      </c>
    </row>
    <row r="6" spans="1:153" x14ac:dyDescent="0.25">
      <c r="A6" t="s">
        <v>53</v>
      </c>
      <c r="B6">
        <v>540.33079999999995</v>
      </c>
      <c r="C6" t="s">
        <v>68</v>
      </c>
      <c r="D6" t="s">
        <v>69</v>
      </c>
      <c r="E6" t="s">
        <v>70</v>
      </c>
      <c r="F6">
        <v>0</v>
      </c>
      <c r="G6">
        <v>0</v>
      </c>
      <c r="H6">
        <v>200713.5</v>
      </c>
      <c r="I6">
        <v>90766.9</v>
      </c>
      <c r="J6">
        <v>146473.5</v>
      </c>
      <c r="K6">
        <v>99946</v>
      </c>
      <c r="L6">
        <v>259705.8</v>
      </c>
      <c r="M6">
        <v>106445.1</v>
      </c>
      <c r="N6">
        <v>235320</v>
      </c>
      <c r="O6">
        <v>260321.7</v>
      </c>
      <c r="P6">
        <v>246426.7</v>
      </c>
      <c r="Q6">
        <v>147267.29999999999</v>
      </c>
      <c r="R6">
        <v>277263.7</v>
      </c>
      <c r="S6">
        <v>190157.7</v>
      </c>
      <c r="T6">
        <v>203400.7</v>
      </c>
      <c r="U6">
        <v>204618.6</v>
      </c>
      <c r="V6">
        <v>325435</v>
      </c>
      <c r="W6">
        <v>282101.2</v>
      </c>
      <c r="X6">
        <v>167942.6</v>
      </c>
      <c r="Y6">
        <v>297127.8</v>
      </c>
      <c r="Z6">
        <v>313603.3</v>
      </c>
      <c r="AA6">
        <v>213680</v>
      </c>
      <c r="AB6">
        <v>385067.9</v>
      </c>
      <c r="AC6">
        <v>346806.7</v>
      </c>
      <c r="AD6">
        <v>382891.7</v>
      </c>
      <c r="AE6">
        <v>316078.7</v>
      </c>
      <c r="AF6">
        <v>364724.3</v>
      </c>
      <c r="AG6">
        <v>359556</v>
      </c>
      <c r="AH6">
        <v>148378</v>
      </c>
      <c r="AI6">
        <v>204506.9</v>
      </c>
      <c r="AJ6">
        <v>224136.3</v>
      </c>
      <c r="AK6">
        <v>92417.600000000006</v>
      </c>
      <c r="AL6">
        <v>330531.3</v>
      </c>
      <c r="AM6">
        <v>308724.59999999998</v>
      </c>
      <c r="AN6">
        <v>296172.40000000002</v>
      </c>
      <c r="AO6">
        <v>97612.800000000003</v>
      </c>
      <c r="AP6">
        <v>159062.39999999999</v>
      </c>
      <c r="AQ6">
        <v>273958.09999999998</v>
      </c>
      <c r="AS6" t="s">
        <v>70</v>
      </c>
      <c r="AT6">
        <f t="shared" si="0"/>
        <v>5.7279298596954913</v>
      </c>
      <c r="AU6">
        <f t="shared" si="1"/>
        <v>5.9110591932011047</v>
      </c>
      <c r="AV6">
        <f t="shared" si="2"/>
        <v>6.0387619514522477</v>
      </c>
      <c r="AW6">
        <f t="shared" si="3"/>
        <v>6.6058419096637264</v>
      </c>
      <c r="AX6">
        <f t="shared" si="4"/>
        <v>4.7156749383725707</v>
      </c>
      <c r="AY6">
        <f t="shared" si="5"/>
        <v>4.2079511404537033</v>
      </c>
      <c r="AZ6">
        <f t="shared" si="6"/>
        <v>5.5320992879232342</v>
      </c>
      <c r="BA6">
        <f t="shared" si="7"/>
        <v>5.9887979933792836</v>
      </c>
      <c r="BB6">
        <f t="shared" si="8"/>
        <v>5.4671872577755192</v>
      </c>
      <c r="BC6">
        <f t="shared" si="9"/>
        <v>5.7752694854089359</v>
      </c>
      <c r="BD6">
        <f t="shared" si="10"/>
        <v>7.1854371537745259</v>
      </c>
      <c r="BE6">
        <f t="shared" si="11"/>
        <v>6.8473723012500365</v>
      </c>
      <c r="BF6">
        <f t="shared" si="12"/>
        <v>8.0607414806449249</v>
      </c>
      <c r="BG6">
        <f t="shared" si="13"/>
        <v>8.854364621590646</v>
      </c>
      <c r="BH6">
        <f t="shared" si="14"/>
        <v>6.9355466586059027</v>
      </c>
      <c r="BI6">
        <f t="shared" si="15"/>
        <v>7.1723925589349786</v>
      </c>
      <c r="BJ6">
        <f t="shared" si="16"/>
        <v>5.8719743915392293</v>
      </c>
      <c r="BK6">
        <f t="shared" si="17"/>
        <v>6.9182058365415955</v>
      </c>
      <c r="BL6">
        <f t="shared" si="18"/>
        <v>6.8118397586948536</v>
      </c>
      <c r="BM6">
        <f t="shared" si="19"/>
        <v>7.398627775800076</v>
      </c>
      <c r="BN6">
        <f t="shared" si="20"/>
        <v>9.5601786730596032</v>
      </c>
      <c r="BO6">
        <f t="shared" si="21"/>
        <v>9.1745868589148163</v>
      </c>
      <c r="BP6">
        <f t="shared" si="22"/>
        <v>8.4422633627648533</v>
      </c>
      <c r="BQ6">
        <f t="shared" si="23"/>
        <v>9.1236442827774162</v>
      </c>
      <c r="BR6">
        <f t="shared" si="24"/>
        <v>9.9912695216727894</v>
      </c>
      <c r="BS6">
        <f t="shared" si="25"/>
        <v>10.062082756206284</v>
      </c>
      <c r="BT6">
        <f t="shared" si="26"/>
        <v>5.3439729217768042</v>
      </c>
      <c r="BU6">
        <f t="shared" si="27"/>
        <v>6.8890627565283982</v>
      </c>
      <c r="BV6">
        <f t="shared" si="28"/>
        <v>6.7997156929260614</v>
      </c>
      <c r="BW6">
        <f t="shared" si="29"/>
        <v>5.6876573722103618</v>
      </c>
      <c r="BX6">
        <f t="shared" si="30"/>
        <v>7.0695859972998019</v>
      </c>
      <c r="BY6">
        <f t="shared" si="31"/>
        <v>7.8520678421066581</v>
      </c>
      <c r="BZ6">
        <f t="shared" si="32"/>
        <v>9.5080108925345375</v>
      </c>
      <c r="CA6">
        <f t="shared" si="33"/>
        <v>8.5743225905200937</v>
      </c>
      <c r="CB6">
        <f t="shared" si="34"/>
        <v>8.09545582216324</v>
      </c>
      <c r="CC6">
        <f t="shared" si="35"/>
        <v>10.421241357772091</v>
      </c>
      <c r="CE6" t="s">
        <v>70</v>
      </c>
      <c r="CF6">
        <f t="shared" si="36"/>
        <v>5.819494526448298</v>
      </c>
      <c r="CG6">
        <f t="shared" si="37"/>
        <v>6.3223019305579875</v>
      </c>
      <c r="CH6">
        <f t="shared" si="38"/>
        <v>4.461813039413137</v>
      </c>
      <c r="CI6">
        <f t="shared" si="39"/>
        <v>5.7604486406512585</v>
      </c>
      <c r="CJ6">
        <f t="shared" si="40"/>
        <v>5.6212283715922275</v>
      </c>
      <c r="CK6">
        <f t="shared" si="41"/>
        <v>7.0164047275122812</v>
      </c>
      <c r="CL6">
        <f t="shared" si="42"/>
        <v>8.4575530511177845</v>
      </c>
      <c r="CM6">
        <f t="shared" si="43"/>
        <v>7.0539696087704407</v>
      </c>
      <c r="CN6">
        <f t="shared" si="44"/>
        <v>6.3950901140404124</v>
      </c>
      <c r="CO6">
        <f t="shared" si="45"/>
        <v>7.1052337672474648</v>
      </c>
      <c r="CP6">
        <f t="shared" si="46"/>
        <v>9.3673827659872089</v>
      </c>
      <c r="CQ6">
        <f t="shared" si="47"/>
        <v>8.7829538227711339</v>
      </c>
      <c r="CR6">
        <f t="shared" si="48"/>
        <v>10.026676138939536</v>
      </c>
      <c r="CS6">
        <f t="shared" si="49"/>
        <v>6.1165178391526016</v>
      </c>
      <c r="CT6">
        <f t="shared" si="50"/>
        <v>6.243686532568212</v>
      </c>
      <c r="CU6">
        <f t="shared" si="51"/>
        <v>7.46082691970323</v>
      </c>
      <c r="CV6">
        <f t="shared" si="52"/>
        <v>9.0411667415273165</v>
      </c>
      <c r="CW6">
        <f t="shared" si="53"/>
        <v>9.2583485899676656</v>
      </c>
      <c r="CY6" t="s">
        <v>70</v>
      </c>
      <c r="CZ6">
        <f t="shared" si="54"/>
        <v>5.5345364988064745</v>
      </c>
      <c r="DA6">
        <f t="shared" si="55"/>
        <v>6.1326939132519227</v>
      </c>
      <c r="DB6">
        <f t="shared" si="56"/>
        <v>7.3022042579762116</v>
      </c>
      <c r="DC6">
        <f t="shared" si="57"/>
        <v>8.4185234520019367</v>
      </c>
      <c r="DD6">
        <f t="shared" si="58"/>
        <v>7.4622935035534494</v>
      </c>
      <c r="DE6">
        <f t="shared" si="59"/>
        <v>8.586780750399404</v>
      </c>
      <c r="DG6" t="s">
        <v>70</v>
      </c>
      <c r="DH6">
        <f t="shared" si="60"/>
        <v>0.96242170416947526</v>
      </c>
      <c r="DI6">
        <f t="shared" si="61"/>
        <v>0.76847522618478348</v>
      </c>
      <c r="DJ6">
        <f t="shared" si="62"/>
        <v>1.0534010027070453</v>
      </c>
      <c r="DK6">
        <f t="shared" si="63"/>
        <v>1.1742813310612692</v>
      </c>
      <c r="DL6">
        <f t="shared" si="64"/>
        <v>2.2217305630180615</v>
      </c>
      <c r="DM6">
        <f t="shared" si="65"/>
        <v>0.98113251422401304</v>
      </c>
      <c r="DO6" t="s">
        <v>70</v>
      </c>
      <c r="DP6">
        <f t="shared" ref="DP6:DP19" si="79">CF6*100/CF$23</f>
        <v>0.14089795115693898</v>
      </c>
      <c r="DQ6">
        <f t="shared" si="66"/>
        <v>0.15307612124085859</v>
      </c>
      <c r="DR6">
        <f t="shared" si="66"/>
        <v>0.18674938466193353</v>
      </c>
      <c r="DS6">
        <f t="shared" si="66"/>
        <v>0.18000576815622185</v>
      </c>
      <c r="DT6">
        <f t="shared" si="66"/>
        <v>0.1531441817654666</v>
      </c>
      <c r="DU6">
        <f t="shared" si="66"/>
        <v>0.14816237638755961</v>
      </c>
      <c r="DV6">
        <f t="shared" si="66"/>
        <v>0.17734280524939791</v>
      </c>
      <c r="DW6">
        <f t="shared" si="66"/>
        <v>0.22029661990353211</v>
      </c>
      <c r="DX6">
        <f t="shared" si="66"/>
        <v>0.15007192758056415</v>
      </c>
      <c r="DY6">
        <f t="shared" si="66"/>
        <v>0.18036594003579909</v>
      </c>
      <c r="DZ6">
        <f t="shared" si="66"/>
        <v>0.20559637457327407</v>
      </c>
      <c r="EA6">
        <f t="shared" si="66"/>
        <v>0.18468376194154834</v>
      </c>
      <c r="EB6">
        <f t="shared" si="66"/>
        <v>0.20512826413160301</v>
      </c>
      <c r="EC6">
        <f t="shared" si="66"/>
        <v>0.18826949366689349</v>
      </c>
      <c r="ED6">
        <f t="shared" si="66"/>
        <v>0.23405798733707356</v>
      </c>
      <c r="EE6">
        <f t="shared" si="66"/>
        <v>0.22024834934109014</v>
      </c>
      <c r="EF6">
        <f t="shared" si="66"/>
        <v>0.17014079027385623</v>
      </c>
      <c r="EG6">
        <f t="shared" si="66"/>
        <v>0.15674522380707701</v>
      </c>
      <c r="EI6" t="s">
        <v>70</v>
      </c>
      <c r="EJ6">
        <f t="shared" si="67"/>
        <v>0.16024115235324371</v>
      </c>
      <c r="EK6">
        <f t="shared" si="68"/>
        <v>0.16043744210308267</v>
      </c>
      <c r="EL6">
        <f t="shared" si="69"/>
        <v>0.18257045091116475</v>
      </c>
      <c r="EM6">
        <f t="shared" si="70"/>
        <v>0.19021535885020716</v>
      </c>
      <c r="EN6">
        <f t="shared" si="71"/>
        <v>0.20915191504519001</v>
      </c>
      <c r="EO6">
        <f t="shared" si="72"/>
        <v>0.18237812114067445</v>
      </c>
      <c r="EQ6" t="s">
        <v>70</v>
      </c>
      <c r="ER6">
        <f t="shared" si="73"/>
        <v>2.375061560774399E-2</v>
      </c>
      <c r="ES6">
        <f t="shared" si="74"/>
        <v>1.7128751694075944E-2</v>
      </c>
      <c r="ET6">
        <f t="shared" si="75"/>
        <v>3.5403009227149076E-2</v>
      </c>
      <c r="EU6">
        <f t="shared" si="76"/>
        <v>1.3494170223002429E-2</v>
      </c>
      <c r="EV6">
        <f t="shared" si="77"/>
        <v>2.3157911459193315E-2</v>
      </c>
      <c r="EW6">
        <f t="shared" si="78"/>
        <v>3.3473510993099427E-2</v>
      </c>
    </row>
    <row r="7" spans="1:153" x14ac:dyDescent="0.25">
      <c r="A7" t="s">
        <v>53</v>
      </c>
      <c r="B7">
        <v>554.34619999999995</v>
      </c>
      <c r="C7" t="s">
        <v>73</v>
      </c>
      <c r="D7" t="s">
        <v>74</v>
      </c>
      <c r="E7" t="s">
        <v>75</v>
      </c>
      <c r="F7">
        <v>0</v>
      </c>
      <c r="G7">
        <v>0</v>
      </c>
      <c r="H7">
        <v>5763007.9000000004</v>
      </c>
      <c r="I7">
        <v>2653370.7999999998</v>
      </c>
      <c r="J7">
        <v>4110031.8</v>
      </c>
      <c r="K7">
        <v>2589216.5</v>
      </c>
      <c r="L7">
        <v>6468206.4000000004</v>
      </c>
      <c r="M7">
        <v>2756108.8</v>
      </c>
      <c r="N7">
        <v>5953902.9000000004</v>
      </c>
      <c r="O7">
        <v>6620102.5</v>
      </c>
      <c r="P7">
        <v>6552943.2999999998</v>
      </c>
      <c r="Q7">
        <v>3766802</v>
      </c>
      <c r="R7">
        <v>6510287</v>
      </c>
      <c r="S7">
        <v>4704937.5999999996</v>
      </c>
      <c r="T7">
        <v>4828627.2</v>
      </c>
      <c r="U7">
        <v>4381158.0999999996</v>
      </c>
      <c r="V7">
        <v>7721742.2999999998</v>
      </c>
      <c r="W7">
        <v>6916552</v>
      </c>
      <c r="X7">
        <v>4100459.7</v>
      </c>
      <c r="Y7">
        <v>7282537.2000000002</v>
      </c>
      <c r="Z7">
        <v>8021148.5</v>
      </c>
      <c r="AA7">
        <v>5606587.7000000002</v>
      </c>
      <c r="AB7">
        <v>10047730.199999999</v>
      </c>
      <c r="AC7">
        <v>8881288.5999999996</v>
      </c>
      <c r="AD7">
        <v>9842286.0999999996</v>
      </c>
      <c r="AE7">
        <v>8095851.0999999996</v>
      </c>
      <c r="AF7">
        <v>9229587.8000000007</v>
      </c>
      <c r="AG7">
        <v>9061816.0999999996</v>
      </c>
      <c r="AH7">
        <v>4109144.8</v>
      </c>
      <c r="AI7">
        <v>5225267.4000000004</v>
      </c>
      <c r="AJ7">
        <v>5828040.4000000004</v>
      </c>
      <c r="AK7">
        <v>2348510.2000000002</v>
      </c>
      <c r="AL7">
        <v>7931918.0999999996</v>
      </c>
      <c r="AM7">
        <v>7190904.7000000002</v>
      </c>
      <c r="AN7">
        <v>6984610.5999999996</v>
      </c>
      <c r="AO7">
        <v>2613405.4</v>
      </c>
      <c r="AP7">
        <v>4407139</v>
      </c>
      <c r="AQ7">
        <v>6379653.7999999998</v>
      </c>
      <c r="AS7" t="s">
        <v>75</v>
      </c>
      <c r="AT7">
        <f t="shared" si="0"/>
        <v>164.46380055188615</v>
      </c>
      <c r="AU7">
        <f t="shared" si="1"/>
        <v>172.79682197267252</v>
      </c>
      <c r="AV7">
        <f t="shared" si="2"/>
        <v>169.44705802140859</v>
      </c>
      <c r="AW7">
        <f t="shared" si="3"/>
        <v>171.13195994729983</v>
      </c>
      <c r="AX7">
        <f t="shared" si="4"/>
        <v>117.44812328681559</v>
      </c>
      <c r="AY7">
        <f t="shared" si="5"/>
        <v>108.95354664681122</v>
      </c>
      <c r="AZ7">
        <f t="shared" si="6"/>
        <v>139.96932684622678</v>
      </c>
      <c r="BA7">
        <f t="shared" si="7"/>
        <v>152.29793201244914</v>
      </c>
      <c r="BB7">
        <f t="shared" si="8"/>
        <v>145.38265581889243</v>
      </c>
      <c r="BC7">
        <f t="shared" si="9"/>
        <v>147.71980370508152</v>
      </c>
      <c r="BD7">
        <f t="shared" si="10"/>
        <v>168.71757136449989</v>
      </c>
      <c r="BE7">
        <f t="shared" si="11"/>
        <v>169.41969429242053</v>
      </c>
      <c r="BF7">
        <f t="shared" si="12"/>
        <v>191.35782504981722</v>
      </c>
      <c r="BG7">
        <f t="shared" si="13"/>
        <v>189.58379776929021</v>
      </c>
      <c r="BH7">
        <f t="shared" si="14"/>
        <v>164.56282823722358</v>
      </c>
      <c r="BI7">
        <f t="shared" si="15"/>
        <v>175.85258800135142</v>
      </c>
      <c r="BJ7">
        <f t="shared" si="16"/>
        <v>143.36918894871602</v>
      </c>
      <c r="BK7">
        <f t="shared" si="17"/>
        <v>169.563707474936</v>
      </c>
      <c r="BL7">
        <f t="shared" si="18"/>
        <v>174.22896462727141</v>
      </c>
      <c r="BM7">
        <f t="shared" si="19"/>
        <v>194.12699122369463</v>
      </c>
      <c r="BN7">
        <f t="shared" si="20"/>
        <v>249.45755273471741</v>
      </c>
      <c r="BO7">
        <f t="shared" si="21"/>
        <v>234.94976792486983</v>
      </c>
      <c r="BP7">
        <f t="shared" si="22"/>
        <v>217.00959134888475</v>
      </c>
      <c r="BQ7">
        <f t="shared" si="23"/>
        <v>233.68757718483479</v>
      </c>
      <c r="BR7">
        <f t="shared" si="24"/>
        <v>252.83563306240637</v>
      </c>
      <c r="BS7">
        <f t="shared" si="25"/>
        <v>253.59260732604227</v>
      </c>
      <c r="BT7">
        <f t="shared" si="26"/>
        <v>147.99470637736025</v>
      </c>
      <c r="BU7">
        <f t="shared" si="27"/>
        <v>176.0194645669265</v>
      </c>
      <c r="BV7">
        <f t="shared" si="28"/>
        <v>176.80767357579779</v>
      </c>
      <c r="BW7">
        <f t="shared" si="29"/>
        <v>144.53438904214383</v>
      </c>
      <c r="BX7">
        <f t="shared" si="30"/>
        <v>169.65224513227295</v>
      </c>
      <c r="BY7">
        <f t="shared" si="31"/>
        <v>182.89268671989092</v>
      </c>
      <c r="BZ7">
        <f t="shared" si="32"/>
        <v>224.22667900490453</v>
      </c>
      <c r="CA7">
        <f t="shared" si="33"/>
        <v>229.56191154651032</v>
      </c>
      <c r="CB7">
        <f t="shared" si="34"/>
        <v>224.30064601459981</v>
      </c>
      <c r="CC7">
        <f t="shared" si="35"/>
        <v>242.67912512471025</v>
      </c>
      <c r="CE7" t="s">
        <v>75</v>
      </c>
      <c r="CF7">
        <f t="shared" si="36"/>
        <v>168.63031126227935</v>
      </c>
      <c r="CG7">
        <f t="shared" si="37"/>
        <v>170.2895089843542</v>
      </c>
      <c r="CH7">
        <f t="shared" si="38"/>
        <v>113.2008349668134</v>
      </c>
      <c r="CI7">
        <f t="shared" si="39"/>
        <v>146.13362942933796</v>
      </c>
      <c r="CJ7">
        <f t="shared" si="40"/>
        <v>146.55122976198697</v>
      </c>
      <c r="CK7">
        <f t="shared" si="41"/>
        <v>169.06863282846021</v>
      </c>
      <c r="CL7">
        <f t="shared" si="42"/>
        <v>190.47081140955373</v>
      </c>
      <c r="CM7">
        <f t="shared" si="43"/>
        <v>170.2077081192875</v>
      </c>
      <c r="CN7">
        <f t="shared" si="44"/>
        <v>156.46644821182599</v>
      </c>
      <c r="CO7">
        <f t="shared" si="45"/>
        <v>184.17797792548302</v>
      </c>
      <c r="CP7">
        <f t="shared" si="46"/>
        <v>242.20366032979362</v>
      </c>
      <c r="CQ7">
        <f t="shared" si="47"/>
        <v>225.34858426685977</v>
      </c>
      <c r="CR7">
        <f t="shared" si="48"/>
        <v>253.21412019422434</v>
      </c>
      <c r="CS7">
        <f t="shared" si="49"/>
        <v>162.00708547214339</v>
      </c>
      <c r="CT7">
        <f t="shared" si="50"/>
        <v>160.67103130897081</v>
      </c>
      <c r="CU7">
        <f t="shared" si="51"/>
        <v>176.27246592608194</v>
      </c>
      <c r="CV7">
        <f t="shared" si="52"/>
        <v>226.89429527570741</v>
      </c>
      <c r="CW7">
        <f t="shared" si="53"/>
        <v>233.48988556965503</v>
      </c>
      <c r="CY7" t="s">
        <v>75</v>
      </c>
      <c r="CZ7">
        <f t="shared" si="54"/>
        <v>150.706885071149</v>
      </c>
      <c r="DA7">
        <f t="shared" si="55"/>
        <v>153.9178306732617</v>
      </c>
      <c r="DB7">
        <f t="shared" si="56"/>
        <v>172.38165591355573</v>
      </c>
      <c r="DC7">
        <f t="shared" si="57"/>
        <v>217.24340750737881</v>
      </c>
      <c r="DD7">
        <f t="shared" si="58"/>
        <v>191.9640789917795</v>
      </c>
      <c r="DE7">
        <f t="shared" si="59"/>
        <v>212.21888225714812</v>
      </c>
      <c r="DG7" t="s">
        <v>75</v>
      </c>
      <c r="DH7">
        <f t="shared" si="60"/>
        <v>32.491784809270214</v>
      </c>
      <c r="DI7">
        <f t="shared" si="61"/>
        <v>13.122640815359258</v>
      </c>
      <c r="DJ7">
        <f t="shared" si="62"/>
        <v>17.106101714882264</v>
      </c>
      <c r="DK7">
        <f t="shared" si="63"/>
        <v>29.849880608610633</v>
      </c>
      <c r="DL7">
        <f t="shared" si="64"/>
        <v>53.048297999630819</v>
      </c>
      <c r="DM7">
        <f t="shared" si="65"/>
        <v>31.304697540723268</v>
      </c>
      <c r="DO7" t="s">
        <v>75</v>
      </c>
      <c r="DP7">
        <f t="shared" si="79"/>
        <v>4.0827713217754056</v>
      </c>
      <c r="DQ7">
        <f t="shared" si="66"/>
        <v>4.1230643220854004</v>
      </c>
      <c r="DR7">
        <f t="shared" si="66"/>
        <v>4.7380260191381902</v>
      </c>
      <c r="DS7">
        <f t="shared" si="66"/>
        <v>4.5664665826984434</v>
      </c>
      <c r="DT7">
        <f t="shared" si="66"/>
        <v>3.9926269998287265</v>
      </c>
      <c r="DU7">
        <f t="shared" si="66"/>
        <v>3.5701490129606546</v>
      </c>
      <c r="DV7">
        <f t="shared" si="66"/>
        <v>3.9939008137862007</v>
      </c>
      <c r="DW7">
        <f t="shared" si="66"/>
        <v>5.3156144497115116</v>
      </c>
      <c r="DX7">
        <f t="shared" si="66"/>
        <v>3.6717577182032586</v>
      </c>
      <c r="DY7">
        <f t="shared" si="66"/>
        <v>4.6753471047711148</v>
      </c>
      <c r="DZ7">
        <f t="shared" si="66"/>
        <v>5.3159132829493574</v>
      </c>
      <c r="EA7">
        <f t="shared" si="66"/>
        <v>4.7385224982857297</v>
      </c>
      <c r="EB7">
        <f t="shared" si="66"/>
        <v>5.1803182040889046</v>
      </c>
      <c r="EC7">
        <f t="shared" si="66"/>
        <v>4.9866595266098761</v>
      </c>
      <c r="ED7">
        <f t="shared" si="66"/>
        <v>6.0230983755171081</v>
      </c>
      <c r="EE7">
        <f t="shared" si="66"/>
        <v>5.2036751518754425</v>
      </c>
      <c r="EF7">
        <f t="shared" si="66"/>
        <v>4.2698001055024459</v>
      </c>
      <c r="EG7">
        <f t="shared" si="66"/>
        <v>3.9530186204008757</v>
      </c>
      <c r="EI7" t="s">
        <v>75</v>
      </c>
      <c r="EJ7">
        <f t="shared" si="67"/>
        <v>4.3146205543329978</v>
      </c>
      <c r="EK7">
        <f t="shared" si="68"/>
        <v>4.043080865162608</v>
      </c>
      <c r="EL7">
        <f t="shared" si="69"/>
        <v>4.327090993900323</v>
      </c>
      <c r="EM7">
        <f t="shared" si="70"/>
        <v>4.9099276286687337</v>
      </c>
      <c r="EN7">
        <f t="shared" si="71"/>
        <v>5.3966920354052972</v>
      </c>
      <c r="EO7">
        <f t="shared" si="72"/>
        <v>4.475497959259588</v>
      </c>
      <c r="EQ7" t="s">
        <v>75</v>
      </c>
      <c r="ER7">
        <f t="shared" si="73"/>
        <v>0.3672329263405863</v>
      </c>
      <c r="ES7">
        <f t="shared" si="74"/>
        <v>0.5000713642445499</v>
      </c>
      <c r="ET7">
        <f t="shared" si="75"/>
        <v>0.87110734730262551</v>
      </c>
      <c r="EU7">
        <f t="shared" si="76"/>
        <v>0.35300998030888736</v>
      </c>
      <c r="EV7">
        <f t="shared" si="77"/>
        <v>0.55105770844797897</v>
      </c>
      <c r="EW7">
        <f t="shared" si="78"/>
        <v>0.65020700181574864</v>
      </c>
    </row>
    <row r="8" spans="1:153" x14ac:dyDescent="0.25">
      <c r="A8" t="s">
        <v>53</v>
      </c>
      <c r="B8">
        <v>552.33079999999995</v>
      </c>
      <c r="C8" t="s">
        <v>71</v>
      </c>
      <c r="D8" t="s">
        <v>23</v>
      </c>
      <c r="E8" t="s">
        <v>72</v>
      </c>
      <c r="F8">
        <v>0</v>
      </c>
      <c r="G8">
        <v>0</v>
      </c>
      <c r="H8">
        <v>209115.1</v>
      </c>
      <c r="I8">
        <v>92619.4</v>
      </c>
      <c r="J8">
        <v>131833.4</v>
      </c>
      <c r="K8">
        <v>79315.8</v>
      </c>
      <c r="L8">
        <v>208974.5</v>
      </c>
      <c r="M8">
        <v>95428.3</v>
      </c>
      <c r="N8">
        <v>230069.9</v>
      </c>
      <c r="O8">
        <v>242625.5</v>
      </c>
      <c r="P8">
        <v>230854.7</v>
      </c>
      <c r="Q8">
        <v>130263.9</v>
      </c>
      <c r="R8">
        <v>164732.5</v>
      </c>
      <c r="S8">
        <v>120102.8</v>
      </c>
      <c r="T8">
        <v>266512.90000000002</v>
      </c>
      <c r="U8">
        <v>230762.4</v>
      </c>
      <c r="V8">
        <v>320410</v>
      </c>
      <c r="W8">
        <v>277217.7</v>
      </c>
      <c r="X8">
        <v>176332.4</v>
      </c>
      <c r="Y8">
        <v>288582.40000000002</v>
      </c>
      <c r="Z8">
        <v>278506.2</v>
      </c>
      <c r="AA8">
        <v>178205.8</v>
      </c>
      <c r="AB8">
        <v>354136.8</v>
      </c>
      <c r="AC8">
        <v>327461.90000000002</v>
      </c>
      <c r="AD8">
        <v>396795.7</v>
      </c>
      <c r="AE8">
        <v>317577.2</v>
      </c>
      <c r="AF8">
        <v>224816.5</v>
      </c>
      <c r="AG8">
        <v>226774.9</v>
      </c>
      <c r="AH8">
        <v>102849.4</v>
      </c>
      <c r="AI8">
        <v>115511.8</v>
      </c>
      <c r="AJ8">
        <v>199728.8</v>
      </c>
      <c r="AK8">
        <v>94234.9</v>
      </c>
      <c r="AL8">
        <v>156876.5</v>
      </c>
      <c r="AM8">
        <v>138612.1</v>
      </c>
      <c r="AN8">
        <v>158162.29999999999</v>
      </c>
      <c r="AO8">
        <v>60698.5</v>
      </c>
      <c r="AP8">
        <v>124350.9</v>
      </c>
      <c r="AQ8">
        <v>178192.2</v>
      </c>
      <c r="AS8" t="s">
        <v>72</v>
      </c>
      <c r="AT8">
        <f t="shared" si="0"/>
        <v>5.9676933808797541</v>
      </c>
      <c r="AU8">
        <f t="shared" si="1"/>
        <v>6.0317004969737917</v>
      </c>
      <c r="AV8">
        <f t="shared" si="2"/>
        <v>5.4351846569555908</v>
      </c>
      <c r="AW8">
        <f t="shared" si="3"/>
        <v>5.242307203274831</v>
      </c>
      <c r="AX8">
        <f t="shared" si="4"/>
        <v>3.7945082951899374</v>
      </c>
      <c r="AY8">
        <f t="shared" si="5"/>
        <v>3.7724387859709663</v>
      </c>
      <c r="AZ8">
        <f t="shared" si="6"/>
        <v>5.4086755480306383</v>
      </c>
      <c r="BA8">
        <f t="shared" si="7"/>
        <v>5.581690299128522</v>
      </c>
      <c r="BB8">
        <f t="shared" si="8"/>
        <v>5.1217091095956322</v>
      </c>
      <c r="BC8">
        <f t="shared" si="9"/>
        <v>5.1084601043161726</v>
      </c>
      <c r="BD8">
        <f t="shared" si="10"/>
        <v>4.2691308885157415</v>
      </c>
      <c r="BE8">
        <f t="shared" si="11"/>
        <v>4.3247714187885782</v>
      </c>
      <c r="BF8">
        <f t="shared" si="12"/>
        <v>10.561869197878732</v>
      </c>
      <c r="BG8">
        <f t="shared" si="13"/>
        <v>9.9856730060383043</v>
      </c>
      <c r="BH8">
        <f t="shared" si="14"/>
        <v>6.8284557742219398</v>
      </c>
      <c r="BI8">
        <f t="shared" si="15"/>
        <v>7.0482300985783457</v>
      </c>
      <c r="BJ8">
        <f t="shared" si="16"/>
        <v>6.1653168237162701</v>
      </c>
      <c r="BK8">
        <f t="shared" si="17"/>
        <v>6.7192381325583863</v>
      </c>
      <c r="BL8">
        <f t="shared" si="18"/>
        <v>6.0494886571761866</v>
      </c>
      <c r="BM8">
        <f t="shared" si="19"/>
        <v>6.1703406106733114</v>
      </c>
      <c r="BN8">
        <f t="shared" si="20"/>
        <v>8.7922443878224428</v>
      </c>
      <c r="BO8">
        <f t="shared" si="21"/>
        <v>8.6628304601245532</v>
      </c>
      <c r="BP8">
        <f t="shared" si="22"/>
        <v>8.7488284562257004</v>
      </c>
      <c r="BQ8">
        <f t="shared" si="23"/>
        <v>9.1668986398655132</v>
      </c>
      <c r="BR8">
        <f t="shared" si="24"/>
        <v>6.1586306270768096</v>
      </c>
      <c r="BS8">
        <f t="shared" si="25"/>
        <v>6.3462376120281796</v>
      </c>
      <c r="BT8">
        <f t="shared" si="26"/>
        <v>3.7042176644852414</v>
      </c>
      <c r="BU8">
        <f t="shared" si="27"/>
        <v>3.8911549650381341</v>
      </c>
      <c r="BV8">
        <f t="shared" si="28"/>
        <v>6.0592552642712967</v>
      </c>
      <c r="BW8">
        <f t="shared" si="29"/>
        <v>5.7994994860773943</v>
      </c>
      <c r="BX8">
        <f t="shared" si="30"/>
        <v>3.3553612251106095</v>
      </c>
      <c r="BY8">
        <f t="shared" si="31"/>
        <v>3.5254450501737549</v>
      </c>
      <c r="BZ8">
        <f t="shared" si="32"/>
        <v>5.0774780877229446</v>
      </c>
      <c r="CA8">
        <f t="shared" si="33"/>
        <v>5.331765093929115</v>
      </c>
      <c r="CB8">
        <f t="shared" si="34"/>
        <v>6.3288194909434212</v>
      </c>
      <c r="CC8">
        <f t="shared" si="35"/>
        <v>6.7783501355586715</v>
      </c>
      <c r="CE8" t="s">
        <v>72</v>
      </c>
      <c r="CF8">
        <f t="shared" si="36"/>
        <v>5.9996969389267729</v>
      </c>
      <c r="CG8">
        <f t="shared" si="37"/>
        <v>5.3387459301152109</v>
      </c>
      <c r="CH8">
        <f t="shared" si="38"/>
        <v>3.7834735405804518</v>
      </c>
      <c r="CI8">
        <f t="shared" si="39"/>
        <v>5.4951829235795806</v>
      </c>
      <c r="CJ8">
        <f t="shared" si="40"/>
        <v>5.1150846069559019</v>
      </c>
      <c r="CK8">
        <f t="shared" si="41"/>
        <v>4.2969511536521594</v>
      </c>
      <c r="CL8">
        <f t="shared" si="42"/>
        <v>10.273771101958518</v>
      </c>
      <c r="CM8">
        <f t="shared" si="43"/>
        <v>6.9383429364001428</v>
      </c>
      <c r="CN8">
        <f t="shared" si="44"/>
        <v>6.4422774781373278</v>
      </c>
      <c r="CO8">
        <f t="shared" si="45"/>
        <v>6.109914633924749</v>
      </c>
      <c r="CP8">
        <f t="shared" si="46"/>
        <v>8.727537423973498</v>
      </c>
      <c r="CQ8">
        <f t="shared" si="47"/>
        <v>8.9578635480456068</v>
      </c>
      <c r="CR8">
        <f t="shared" si="48"/>
        <v>6.2524341195524951</v>
      </c>
      <c r="CS8">
        <f t="shared" si="49"/>
        <v>3.7976863147616875</v>
      </c>
      <c r="CT8">
        <f t="shared" si="50"/>
        <v>5.9293773751743455</v>
      </c>
      <c r="CU8">
        <f t="shared" si="51"/>
        <v>3.440403137642182</v>
      </c>
      <c r="CV8">
        <f t="shared" si="52"/>
        <v>5.2046215908260294</v>
      </c>
      <c r="CW8">
        <f t="shared" si="53"/>
        <v>6.5535848132510459</v>
      </c>
      <c r="CY8" t="s">
        <v>72</v>
      </c>
      <c r="CZ8">
        <f t="shared" si="54"/>
        <v>5.0406388032074787</v>
      </c>
      <c r="DA8">
        <f t="shared" si="55"/>
        <v>4.969072894729214</v>
      </c>
      <c r="DB8">
        <f t="shared" si="56"/>
        <v>7.8847971721653289</v>
      </c>
      <c r="DC8">
        <f t="shared" si="57"/>
        <v>7.9317718686479521</v>
      </c>
      <c r="DD8">
        <f t="shared" si="58"/>
        <v>5.3264992698295091</v>
      </c>
      <c r="DE8">
        <f t="shared" si="59"/>
        <v>5.0662031805730861</v>
      </c>
      <c r="DG8" t="s">
        <v>72</v>
      </c>
      <c r="DH8">
        <f t="shared" si="60"/>
        <v>1.137788395168152</v>
      </c>
      <c r="DI8">
        <f t="shared" si="61"/>
        <v>0.61231479542501788</v>
      </c>
      <c r="DJ8">
        <f t="shared" si="62"/>
        <v>2.0837268445369737</v>
      </c>
      <c r="DK8">
        <f t="shared" si="63"/>
        <v>1.5819719873128153</v>
      </c>
      <c r="DL8">
        <f t="shared" si="64"/>
        <v>1.3338077836440512</v>
      </c>
      <c r="DM8">
        <f t="shared" si="65"/>
        <v>1.5611997881627495</v>
      </c>
      <c r="DO8" t="s">
        <v>72</v>
      </c>
      <c r="DP8">
        <f t="shared" si="79"/>
        <v>0.14526089893468191</v>
      </c>
      <c r="DQ8">
        <f t="shared" si="66"/>
        <v>0.12926217827757711</v>
      </c>
      <c r="DR8">
        <f t="shared" si="66"/>
        <v>0.15835745454745467</v>
      </c>
      <c r="DS8">
        <f t="shared" si="66"/>
        <v>0.1717165944918595</v>
      </c>
      <c r="DT8">
        <f t="shared" si="66"/>
        <v>0.13935485182423044</v>
      </c>
      <c r="DU8">
        <f t="shared" si="66"/>
        <v>9.0736854396382224E-2</v>
      </c>
      <c r="DV8">
        <f t="shared" si="66"/>
        <v>0.21542630317532818</v>
      </c>
      <c r="DW8">
        <f t="shared" si="66"/>
        <v>0.2166855800909705</v>
      </c>
      <c r="DX8">
        <f t="shared" si="66"/>
        <v>0.15117926126330969</v>
      </c>
      <c r="DY8">
        <f t="shared" si="66"/>
        <v>0.15509982255140356</v>
      </c>
      <c r="DZ8">
        <f t="shared" si="66"/>
        <v>0.19155297676494809</v>
      </c>
      <c r="EA8">
        <f t="shared" si="66"/>
        <v>0.18836168018132118</v>
      </c>
      <c r="EB8">
        <f t="shared" si="66"/>
        <v>0.12791387093476614</v>
      </c>
      <c r="EC8">
        <f t="shared" si="66"/>
        <v>0.11689469374374131</v>
      </c>
      <c r="ED8">
        <f t="shared" si="66"/>
        <v>0.22227543412952813</v>
      </c>
      <c r="EE8">
        <f t="shared" si="66"/>
        <v>0.10156288576169498</v>
      </c>
      <c r="EF8">
        <f t="shared" si="66"/>
        <v>9.7942937660048676E-2</v>
      </c>
      <c r="EG8">
        <f t="shared" si="66"/>
        <v>0.11095316927306187</v>
      </c>
      <c r="EI8" t="s">
        <v>72</v>
      </c>
      <c r="EJ8">
        <f t="shared" si="67"/>
        <v>0.14429351058657122</v>
      </c>
      <c r="EK8">
        <f t="shared" si="68"/>
        <v>0.13393610023749072</v>
      </c>
      <c r="EL8">
        <f t="shared" si="69"/>
        <v>0.19443038150986947</v>
      </c>
      <c r="EM8">
        <f t="shared" si="70"/>
        <v>0.1783381598325576</v>
      </c>
      <c r="EN8">
        <f t="shared" si="71"/>
        <v>0.15569466626934519</v>
      </c>
      <c r="EO8">
        <f t="shared" si="72"/>
        <v>0.10348633089826852</v>
      </c>
      <c r="EQ8" t="s">
        <v>72</v>
      </c>
      <c r="ER8">
        <f t="shared" si="73"/>
        <v>1.4571741675831699E-2</v>
      </c>
      <c r="ES8">
        <f t="shared" si="74"/>
        <v>4.0760909313358663E-2</v>
      </c>
      <c r="ET8">
        <f t="shared" si="75"/>
        <v>3.7461860558764826E-2</v>
      </c>
      <c r="EU8">
        <f t="shared" si="76"/>
        <v>2.0188148334249797E-2</v>
      </c>
      <c r="EV8">
        <f t="shared" si="77"/>
        <v>5.7923264351471736E-2</v>
      </c>
      <c r="EW8">
        <f t="shared" si="78"/>
        <v>6.7150027960618339E-3</v>
      </c>
    </row>
    <row r="9" spans="1:153" x14ac:dyDescent="0.25">
      <c r="A9" t="s">
        <v>53</v>
      </c>
      <c r="B9">
        <v>568.36199999999997</v>
      </c>
      <c r="C9" t="s">
        <v>83</v>
      </c>
      <c r="D9" t="s">
        <v>84</v>
      </c>
      <c r="E9" t="s">
        <v>85</v>
      </c>
      <c r="F9">
        <v>0</v>
      </c>
      <c r="G9">
        <v>0</v>
      </c>
      <c r="H9">
        <v>105766.39999999999</v>
      </c>
      <c r="I9">
        <v>43778.9</v>
      </c>
      <c r="J9">
        <v>89209</v>
      </c>
      <c r="K9">
        <v>61365.9</v>
      </c>
      <c r="L9">
        <v>124897.7</v>
      </c>
      <c r="M9">
        <v>47458.3</v>
      </c>
      <c r="N9">
        <v>109888.8</v>
      </c>
      <c r="O9">
        <v>128169.4</v>
      </c>
      <c r="P9">
        <v>135064.70000000001</v>
      </c>
      <c r="Q9">
        <v>81109.2</v>
      </c>
      <c r="R9">
        <v>140080.29999999999</v>
      </c>
      <c r="S9">
        <v>109630.7</v>
      </c>
      <c r="T9">
        <v>114856.7</v>
      </c>
      <c r="U9">
        <v>105020.6</v>
      </c>
      <c r="V9">
        <v>168354.6</v>
      </c>
      <c r="W9">
        <v>157321.1</v>
      </c>
      <c r="X9">
        <v>89898.5</v>
      </c>
      <c r="Y9">
        <v>174181.5</v>
      </c>
      <c r="Z9">
        <v>168215</v>
      </c>
      <c r="AA9">
        <v>120575.1</v>
      </c>
      <c r="AB9">
        <v>213068.9</v>
      </c>
      <c r="AC9">
        <v>188443.6</v>
      </c>
      <c r="AD9">
        <v>195381.2</v>
      </c>
      <c r="AE9">
        <v>162949.29999999999</v>
      </c>
      <c r="AF9">
        <v>210608.5</v>
      </c>
      <c r="AG9">
        <v>203938</v>
      </c>
      <c r="AH9">
        <v>85024</v>
      </c>
      <c r="AI9">
        <v>114635.7</v>
      </c>
      <c r="AJ9">
        <v>145194.29999999999</v>
      </c>
      <c r="AK9">
        <v>52377</v>
      </c>
      <c r="AL9">
        <v>195216.2</v>
      </c>
      <c r="AM9">
        <v>187347.7</v>
      </c>
      <c r="AN9">
        <v>152655.5</v>
      </c>
      <c r="AO9">
        <v>47355</v>
      </c>
      <c r="AP9">
        <v>87645.7</v>
      </c>
      <c r="AQ9">
        <v>138721.5</v>
      </c>
      <c r="AS9" t="s">
        <v>85</v>
      </c>
      <c r="AT9">
        <f t="shared" si="0"/>
        <v>3.0183446589915333</v>
      </c>
      <c r="AU9">
        <f t="shared" si="1"/>
        <v>2.8510356673328259</v>
      </c>
      <c r="AV9">
        <f t="shared" si="2"/>
        <v>3.6778797183593177</v>
      </c>
      <c r="AW9">
        <f t="shared" si="3"/>
        <v>4.055924539693768</v>
      </c>
      <c r="AX9">
        <f t="shared" si="4"/>
        <v>2.2678621492102828</v>
      </c>
      <c r="AY9">
        <f t="shared" si="5"/>
        <v>1.8761052186431688</v>
      </c>
      <c r="AZ9">
        <f t="shared" si="6"/>
        <v>2.5833577776251011</v>
      </c>
      <c r="BA9">
        <f t="shared" si="7"/>
        <v>2.9485849452144279</v>
      </c>
      <c r="BB9">
        <f t="shared" si="8"/>
        <v>2.9965259722882021</v>
      </c>
      <c r="BC9">
        <f t="shared" si="9"/>
        <v>3.1807976906341766</v>
      </c>
      <c r="BD9">
        <f t="shared" si="10"/>
        <v>3.6302559337262021</v>
      </c>
      <c r="BE9">
        <f t="shared" si="11"/>
        <v>3.9476824685334977</v>
      </c>
      <c r="BF9">
        <f t="shared" si="12"/>
        <v>4.5517550628881311</v>
      </c>
      <c r="BG9">
        <f t="shared" si="13"/>
        <v>4.5445071229019387</v>
      </c>
      <c r="BH9">
        <f t="shared" si="14"/>
        <v>3.5879090555439133</v>
      </c>
      <c r="BI9">
        <f t="shared" si="15"/>
        <v>3.9998719856684968</v>
      </c>
      <c r="BJ9">
        <f t="shared" si="16"/>
        <v>3.1432268515420714</v>
      </c>
      <c r="BK9">
        <f t="shared" si="17"/>
        <v>4.0555729551983015</v>
      </c>
      <c r="BL9">
        <f t="shared" si="18"/>
        <v>3.653831528586768</v>
      </c>
      <c r="BM9">
        <f t="shared" si="19"/>
        <v>4.1748890112779478</v>
      </c>
      <c r="BN9">
        <f t="shared" si="20"/>
        <v>5.289915762057209</v>
      </c>
      <c r="BO9">
        <f t="shared" si="21"/>
        <v>4.9851752466333554</v>
      </c>
      <c r="BP9">
        <f t="shared" si="22"/>
        <v>4.307901024057279</v>
      </c>
      <c r="BQ9">
        <f t="shared" si="23"/>
        <v>4.7035483546584498</v>
      </c>
      <c r="BR9">
        <f t="shared" si="24"/>
        <v>5.7694162057620613</v>
      </c>
      <c r="BS9">
        <f t="shared" si="25"/>
        <v>5.7071528027211249</v>
      </c>
      <c r="BT9">
        <f t="shared" si="26"/>
        <v>3.0622191544646169</v>
      </c>
      <c r="BU9">
        <f t="shared" si="27"/>
        <v>3.8616424748434532</v>
      </c>
      <c r="BV9">
        <f t="shared" si="28"/>
        <v>4.4048195684207085</v>
      </c>
      <c r="BW9">
        <f t="shared" si="29"/>
        <v>3.2234382864764082</v>
      </c>
      <c r="BX9">
        <f t="shared" si="30"/>
        <v>4.1753919037806035</v>
      </c>
      <c r="BY9">
        <f t="shared" si="31"/>
        <v>4.7649809910277501</v>
      </c>
      <c r="BZ9">
        <f t="shared" si="32"/>
        <v>4.9006935042066919</v>
      </c>
      <c r="CA9">
        <f t="shared" si="33"/>
        <v>4.1596701075481803</v>
      </c>
      <c r="CB9">
        <f t="shared" si="34"/>
        <v>4.4607141118993097</v>
      </c>
      <c r="CC9">
        <f t="shared" si="35"/>
        <v>5.2769026833380037</v>
      </c>
      <c r="CE9" t="s">
        <v>85</v>
      </c>
      <c r="CF9">
        <f t="shared" si="36"/>
        <v>2.9346901631621796</v>
      </c>
      <c r="CG9">
        <f t="shared" si="37"/>
        <v>3.8669021290265428</v>
      </c>
      <c r="CH9">
        <f t="shared" si="38"/>
        <v>2.0719836839267258</v>
      </c>
      <c r="CI9">
        <f t="shared" si="39"/>
        <v>2.7659713614197647</v>
      </c>
      <c r="CJ9">
        <f t="shared" si="40"/>
        <v>3.0886618314611893</v>
      </c>
      <c r="CK9">
        <f t="shared" si="41"/>
        <v>3.7889692011298499</v>
      </c>
      <c r="CL9">
        <f t="shared" si="42"/>
        <v>4.5481310928950354</v>
      </c>
      <c r="CM9">
        <f t="shared" si="43"/>
        <v>3.793890520606205</v>
      </c>
      <c r="CN9">
        <f t="shared" si="44"/>
        <v>3.5993999033701867</v>
      </c>
      <c r="CO9">
        <f t="shared" si="45"/>
        <v>3.9143602699323576</v>
      </c>
      <c r="CP9">
        <f t="shared" si="46"/>
        <v>5.1375455043452822</v>
      </c>
      <c r="CQ9">
        <f t="shared" si="47"/>
        <v>4.505724689357864</v>
      </c>
      <c r="CR9">
        <f t="shared" si="48"/>
        <v>5.7382845042415926</v>
      </c>
      <c r="CS9">
        <f t="shared" si="49"/>
        <v>3.4619308146540351</v>
      </c>
      <c r="CT9">
        <f t="shared" si="50"/>
        <v>3.8141289274485581</v>
      </c>
      <c r="CU9">
        <f t="shared" si="51"/>
        <v>4.4701864474041768</v>
      </c>
      <c r="CV9">
        <f t="shared" si="52"/>
        <v>4.5301818058774366</v>
      </c>
      <c r="CW9">
        <f t="shared" si="53"/>
        <v>4.8688083976186567</v>
      </c>
      <c r="CY9" t="s">
        <v>85</v>
      </c>
      <c r="CZ9">
        <f t="shared" si="54"/>
        <v>2.9578586587051494</v>
      </c>
      <c r="DA9">
        <f t="shared" si="55"/>
        <v>3.2145341313369347</v>
      </c>
      <c r="DB9">
        <f t="shared" si="56"/>
        <v>3.9804738389571419</v>
      </c>
      <c r="DC9">
        <f t="shared" si="57"/>
        <v>4.5192101545451679</v>
      </c>
      <c r="DD9">
        <f t="shared" si="58"/>
        <v>4.338114748781396</v>
      </c>
      <c r="DE9">
        <f t="shared" si="59"/>
        <v>4.6230588836334237</v>
      </c>
      <c r="DG9" t="s">
        <v>85</v>
      </c>
      <c r="DH9">
        <f t="shared" si="60"/>
        <v>0.89768348571708623</v>
      </c>
      <c r="DI9">
        <f t="shared" si="61"/>
        <v>0.52298568041571014</v>
      </c>
      <c r="DJ9">
        <f t="shared" si="62"/>
        <v>0.50113143835669438</v>
      </c>
      <c r="DK9">
        <f t="shared" si="63"/>
        <v>0.61170411372651734</v>
      </c>
      <c r="DL9">
        <f t="shared" si="64"/>
        <v>1.22530297712162</v>
      </c>
      <c r="DM9">
        <f t="shared" si="65"/>
        <v>0.21492900799465747</v>
      </c>
      <c r="DO9" t="s">
        <v>85</v>
      </c>
      <c r="DP9">
        <f t="shared" si="79"/>
        <v>7.1052877426165867E-2</v>
      </c>
      <c r="DQ9">
        <f t="shared" si="66"/>
        <v>9.3625768846689578E-2</v>
      </c>
      <c r="DR9">
        <f t="shared" si="66"/>
        <v>8.6722969919370882E-2</v>
      </c>
      <c r="DS9">
        <f t="shared" si="66"/>
        <v>8.6432642780091773E-2</v>
      </c>
      <c r="DT9">
        <f t="shared" si="66"/>
        <v>8.4147193044101481E-2</v>
      </c>
      <c r="DU9">
        <f t="shared" si="66"/>
        <v>8.0010019760891754E-2</v>
      </c>
      <c r="DV9">
        <f t="shared" si="66"/>
        <v>9.5367811680402634E-2</v>
      </c>
      <c r="DW9">
        <f t="shared" si="66"/>
        <v>0.11848381894563925</v>
      </c>
      <c r="DX9">
        <f t="shared" si="66"/>
        <v>8.4466187653262331E-2</v>
      </c>
      <c r="DY9">
        <f t="shared" si="66"/>
        <v>9.9365804539692404E-2</v>
      </c>
      <c r="DZ9">
        <f t="shared" si="66"/>
        <v>0.11275942878451342</v>
      </c>
      <c r="EA9">
        <f t="shared" si="66"/>
        <v>9.4744228729301883E-2</v>
      </c>
      <c r="EB9">
        <f t="shared" si="66"/>
        <v>0.11739526869498028</v>
      </c>
      <c r="EC9">
        <f t="shared" si="66"/>
        <v>0.10655997067688273</v>
      </c>
      <c r="ED9">
        <f t="shared" si="66"/>
        <v>0.14298080717955511</v>
      </c>
      <c r="EE9">
        <f t="shared" si="66"/>
        <v>0.13196274312269454</v>
      </c>
      <c r="EF9">
        <f t="shared" si="66"/>
        <v>8.5251022857037465E-2</v>
      </c>
      <c r="EG9">
        <f t="shared" si="66"/>
        <v>8.2429653036122902E-2</v>
      </c>
      <c r="EI9" t="s">
        <v>85</v>
      </c>
      <c r="EJ9">
        <f t="shared" si="67"/>
        <v>8.3800538730742113E-2</v>
      </c>
      <c r="EK9">
        <f t="shared" si="68"/>
        <v>8.3529951861694998E-2</v>
      </c>
      <c r="EL9">
        <f t="shared" si="69"/>
        <v>9.9439272759768091E-2</v>
      </c>
      <c r="EM9">
        <f t="shared" si="70"/>
        <v>0.10228982068450258</v>
      </c>
      <c r="EN9">
        <f t="shared" si="71"/>
        <v>0.12231201551713937</v>
      </c>
      <c r="EO9">
        <f t="shared" si="72"/>
        <v>9.9881139671951627E-2</v>
      </c>
      <c r="EQ9" t="s">
        <v>85</v>
      </c>
      <c r="ER9">
        <f t="shared" si="73"/>
        <v>1.1566732892649E-2</v>
      </c>
      <c r="ES9">
        <f t="shared" si="74"/>
        <v>3.2554971386308117E-3</v>
      </c>
      <c r="ET9">
        <f t="shared" si="75"/>
        <v>1.7370446343620886E-2</v>
      </c>
      <c r="EU9">
        <f t="shared" si="76"/>
        <v>9.3567762113163921E-3</v>
      </c>
      <c r="EV9">
        <f t="shared" si="77"/>
        <v>1.8701607748359696E-2</v>
      </c>
      <c r="EW9">
        <f t="shared" si="78"/>
        <v>2.7819273748511678E-2</v>
      </c>
    </row>
    <row r="10" spans="1:153" x14ac:dyDescent="0.25">
      <c r="A10" t="s">
        <v>53</v>
      </c>
      <c r="B10">
        <v>566.34649999999999</v>
      </c>
      <c r="C10" t="s">
        <v>80</v>
      </c>
      <c r="D10" t="s">
        <v>81</v>
      </c>
      <c r="E10" t="s">
        <v>82</v>
      </c>
      <c r="F10">
        <v>0</v>
      </c>
      <c r="G10">
        <v>0</v>
      </c>
      <c r="H10">
        <v>50610.7</v>
      </c>
      <c r="I10">
        <v>17095.5</v>
      </c>
      <c r="J10">
        <v>32794.800000000003</v>
      </c>
      <c r="K10">
        <v>18899.5</v>
      </c>
      <c r="L10">
        <v>58232.800000000003</v>
      </c>
      <c r="M10">
        <v>23220.9</v>
      </c>
      <c r="N10">
        <v>62798.1</v>
      </c>
      <c r="O10">
        <v>73974.3</v>
      </c>
      <c r="P10">
        <v>63994.5</v>
      </c>
      <c r="Q10">
        <v>42823.6</v>
      </c>
      <c r="R10">
        <v>63198.5</v>
      </c>
      <c r="S10">
        <v>47993.9</v>
      </c>
      <c r="T10">
        <v>122416.1</v>
      </c>
      <c r="U10">
        <v>123669.6</v>
      </c>
      <c r="V10">
        <v>78618.399999999994</v>
      </c>
      <c r="W10">
        <v>91826.1</v>
      </c>
      <c r="X10">
        <v>49754.6</v>
      </c>
      <c r="Y10">
        <v>97979.4</v>
      </c>
      <c r="Z10">
        <v>87662.6</v>
      </c>
      <c r="AA10">
        <v>73352</v>
      </c>
      <c r="AB10">
        <v>99734.6</v>
      </c>
      <c r="AC10">
        <v>90071.7</v>
      </c>
      <c r="AD10">
        <v>118500.6</v>
      </c>
      <c r="AE10">
        <v>116817.4</v>
      </c>
      <c r="AF10">
        <v>106631.6</v>
      </c>
      <c r="AG10">
        <v>99926.7</v>
      </c>
      <c r="AH10">
        <v>44883.9</v>
      </c>
      <c r="AI10">
        <v>71956.3</v>
      </c>
      <c r="AJ10">
        <v>69507.199999999997</v>
      </c>
      <c r="AK10">
        <v>26697.1</v>
      </c>
      <c r="AL10">
        <v>91181.7</v>
      </c>
      <c r="AM10">
        <v>107220.1</v>
      </c>
      <c r="AN10">
        <v>105747.5</v>
      </c>
      <c r="AO10">
        <v>31228.3</v>
      </c>
      <c r="AP10">
        <v>46640.9</v>
      </c>
      <c r="AQ10">
        <v>120659.2</v>
      </c>
      <c r="AS10" t="s">
        <v>82</v>
      </c>
      <c r="AT10">
        <f t="shared" si="0"/>
        <v>1.4443200868406487</v>
      </c>
      <c r="AU10">
        <f t="shared" si="1"/>
        <v>1.1133189790261593</v>
      </c>
      <c r="AV10">
        <f t="shared" si="2"/>
        <v>1.3520533778839596</v>
      </c>
      <c r="AW10">
        <f t="shared" si="3"/>
        <v>1.249145630357289</v>
      </c>
      <c r="AX10">
        <f t="shared" si="4"/>
        <v>1.0573770610870541</v>
      </c>
      <c r="AY10">
        <f t="shared" si="5"/>
        <v>0.91796064485224205</v>
      </c>
      <c r="AZ10">
        <f t="shared" si="6"/>
        <v>1.4763102341192083</v>
      </c>
      <c r="BA10">
        <f t="shared" si="7"/>
        <v>1.7018064164517872</v>
      </c>
      <c r="BB10">
        <f t="shared" si="8"/>
        <v>1.4197727558244111</v>
      </c>
      <c r="BC10">
        <f t="shared" si="9"/>
        <v>1.6793804893235507</v>
      </c>
      <c r="BD10">
        <f t="shared" si="10"/>
        <v>1.6378229460359193</v>
      </c>
      <c r="BE10">
        <f t="shared" si="11"/>
        <v>1.7282082265875329</v>
      </c>
      <c r="BF10">
        <f t="shared" si="12"/>
        <v>4.8513330345902306</v>
      </c>
      <c r="BG10">
        <f t="shared" si="13"/>
        <v>5.3514965453104777</v>
      </c>
      <c r="BH10">
        <f t="shared" si="14"/>
        <v>1.6754853701198158</v>
      </c>
      <c r="BI10">
        <f t="shared" si="15"/>
        <v>2.3346686804452421</v>
      </c>
      <c r="BJ10">
        <f t="shared" si="16"/>
        <v>1.7396285222527086</v>
      </c>
      <c r="BK10">
        <f t="shared" si="17"/>
        <v>2.2813134851092478</v>
      </c>
      <c r="BL10">
        <f t="shared" si="18"/>
        <v>1.9041367996783309</v>
      </c>
      <c r="BM10">
        <f t="shared" si="19"/>
        <v>2.5397985052905616</v>
      </c>
      <c r="BN10">
        <f t="shared" si="20"/>
        <v>2.4761362759298562</v>
      </c>
      <c r="BO10">
        <f t="shared" si="21"/>
        <v>2.3827989343346525</v>
      </c>
      <c r="BP10">
        <f t="shared" si="22"/>
        <v>2.6127839121235925</v>
      </c>
      <c r="BQ10">
        <f t="shared" si="23"/>
        <v>3.3719463021042624</v>
      </c>
      <c r="BR10">
        <f t="shared" si="24"/>
        <v>2.921069572625691</v>
      </c>
      <c r="BS10">
        <f t="shared" si="25"/>
        <v>2.7964231578797132</v>
      </c>
      <c r="BT10">
        <f t="shared" si="26"/>
        <v>1.6165357817448536</v>
      </c>
      <c r="BU10">
        <f t="shared" si="27"/>
        <v>2.4239351651586545</v>
      </c>
      <c r="BV10">
        <f t="shared" si="28"/>
        <v>2.1086686922705087</v>
      </c>
      <c r="BW10">
        <f t="shared" si="29"/>
        <v>1.6430199186262922</v>
      </c>
      <c r="BX10">
        <f t="shared" si="30"/>
        <v>1.9502445593805831</v>
      </c>
      <c r="BY10">
        <f t="shared" si="31"/>
        <v>2.7270243422048654</v>
      </c>
      <c r="BZ10">
        <f t="shared" si="32"/>
        <v>3.394807827664887</v>
      </c>
      <c r="CA10">
        <f t="shared" si="33"/>
        <v>2.7430984271892478</v>
      </c>
      <c r="CB10">
        <f t="shared" si="34"/>
        <v>2.3737812673261156</v>
      </c>
      <c r="CC10">
        <f t="shared" si="35"/>
        <v>4.5898210172858347</v>
      </c>
      <c r="CE10" t="s">
        <v>82</v>
      </c>
      <c r="CF10">
        <f t="shared" si="36"/>
        <v>1.278819532933404</v>
      </c>
      <c r="CG10">
        <f t="shared" si="37"/>
        <v>1.3005995041206244</v>
      </c>
      <c r="CH10">
        <f t="shared" si="38"/>
        <v>0.98766885296964801</v>
      </c>
      <c r="CI10">
        <f t="shared" si="39"/>
        <v>1.5890583252854977</v>
      </c>
      <c r="CJ10">
        <f t="shared" si="40"/>
        <v>1.5495766225739809</v>
      </c>
      <c r="CK10">
        <f t="shared" si="41"/>
        <v>1.683015586311726</v>
      </c>
      <c r="CL10">
        <f t="shared" si="42"/>
        <v>5.1014147899503541</v>
      </c>
      <c r="CM10">
        <f t="shared" si="43"/>
        <v>2.005077025282529</v>
      </c>
      <c r="CN10">
        <f t="shared" si="44"/>
        <v>2.0104710036809781</v>
      </c>
      <c r="CO10">
        <f t="shared" si="45"/>
        <v>2.2219676524844463</v>
      </c>
      <c r="CP10">
        <f t="shared" si="46"/>
        <v>2.4294676051322543</v>
      </c>
      <c r="CQ10">
        <f t="shared" si="47"/>
        <v>2.9923651071139274</v>
      </c>
      <c r="CR10">
        <f t="shared" si="48"/>
        <v>2.8587463652527019</v>
      </c>
      <c r="CS10">
        <f t="shared" si="49"/>
        <v>2.0202354734517538</v>
      </c>
      <c r="CT10">
        <f t="shared" si="50"/>
        <v>1.8758443054484004</v>
      </c>
      <c r="CU10">
        <f t="shared" si="51"/>
        <v>2.3386344507927244</v>
      </c>
      <c r="CV10">
        <f t="shared" si="52"/>
        <v>3.0689531274270676</v>
      </c>
      <c r="CW10">
        <f t="shared" si="53"/>
        <v>3.4818011423059749</v>
      </c>
      <c r="CY10" t="s">
        <v>82</v>
      </c>
      <c r="CZ10">
        <f t="shared" si="54"/>
        <v>1.1890292966745588</v>
      </c>
      <c r="DA10">
        <f t="shared" si="55"/>
        <v>1.6072168447237349</v>
      </c>
      <c r="DB10">
        <f t="shared" si="56"/>
        <v>3.0389876063046208</v>
      </c>
      <c r="DC10">
        <f t="shared" si="57"/>
        <v>2.5479334549102095</v>
      </c>
      <c r="DD10">
        <f t="shared" si="58"/>
        <v>2.2516087147176189</v>
      </c>
      <c r="DE10">
        <f t="shared" si="59"/>
        <v>2.9631295735085885</v>
      </c>
      <c r="DG10" t="s">
        <v>82</v>
      </c>
      <c r="DH10">
        <f t="shared" si="60"/>
        <v>0.17472296072070129</v>
      </c>
      <c r="DI10">
        <f t="shared" si="61"/>
        <v>6.8547706978369746E-2</v>
      </c>
      <c r="DJ10">
        <f t="shared" si="62"/>
        <v>1.7861163706856813</v>
      </c>
      <c r="DK10">
        <f t="shared" si="63"/>
        <v>0.39862724153976653</v>
      </c>
      <c r="DL10">
        <f t="shared" si="64"/>
        <v>0.53072996652938997</v>
      </c>
      <c r="DM10">
        <f t="shared" si="65"/>
        <v>0.57888383080657468</v>
      </c>
      <c r="DO10" t="s">
        <v>82</v>
      </c>
      <c r="DP10">
        <f t="shared" si="79"/>
        <v>3.0961976383154708E-2</v>
      </c>
      <c r="DQ10">
        <f t="shared" si="66"/>
        <v>3.1490227699549005E-2</v>
      </c>
      <c r="DR10">
        <f t="shared" si="66"/>
        <v>4.1338924090396169E-2</v>
      </c>
      <c r="DS10">
        <f t="shared" si="66"/>
        <v>4.9655796333203092E-2</v>
      </c>
      <c r="DT10">
        <f t="shared" si="66"/>
        <v>4.221651003297866E-2</v>
      </c>
      <c r="DU10">
        <f t="shared" si="66"/>
        <v>3.5539510397322761E-2</v>
      </c>
      <c r="DV10">
        <f t="shared" si="66"/>
        <v>0.10696938040146199</v>
      </c>
      <c r="DW10">
        <f t="shared" si="66"/>
        <v>6.2618882106718315E-2</v>
      </c>
      <c r="DX10">
        <f t="shared" si="66"/>
        <v>4.7179203652630376E-2</v>
      </c>
      <c r="DY10">
        <f t="shared" si="66"/>
        <v>5.6404517781932215E-2</v>
      </c>
      <c r="DZ10">
        <f t="shared" si="66"/>
        <v>5.3322229296751268E-2</v>
      </c>
      <c r="EA10">
        <f t="shared" si="66"/>
        <v>6.2922025577729732E-2</v>
      </c>
      <c r="EB10">
        <f t="shared" si="66"/>
        <v>5.8484952677332364E-2</v>
      </c>
      <c r="EC10">
        <f t="shared" si="66"/>
        <v>6.2183863380565745E-2</v>
      </c>
      <c r="ED10">
        <f t="shared" si="66"/>
        <v>7.0320048964784665E-2</v>
      </c>
      <c r="EE10">
        <f t="shared" si="66"/>
        <v>6.9037974348263365E-2</v>
      </c>
      <c r="EF10">
        <f t="shared" si="66"/>
        <v>5.7752956597464197E-2</v>
      </c>
      <c r="EG10">
        <f t="shared" si="66"/>
        <v>5.8947413137356547E-2</v>
      </c>
      <c r="EI10" t="s">
        <v>82</v>
      </c>
      <c r="EJ10">
        <f t="shared" si="67"/>
        <v>3.4597042724366624E-2</v>
      </c>
      <c r="EK10">
        <f t="shared" si="68"/>
        <v>4.2470605587834838E-2</v>
      </c>
      <c r="EL10">
        <f t="shared" si="69"/>
        <v>7.2255822053603563E-2</v>
      </c>
      <c r="EM10">
        <f t="shared" si="70"/>
        <v>5.7549590885471069E-2</v>
      </c>
      <c r="EN10">
        <f t="shared" si="71"/>
        <v>6.3662955007560931E-2</v>
      </c>
      <c r="EO10">
        <f t="shared" si="72"/>
        <v>6.1912781361028041E-2</v>
      </c>
      <c r="EQ10" t="s">
        <v>82</v>
      </c>
      <c r="ER10">
        <f t="shared" si="73"/>
        <v>5.8446116747419884E-3</v>
      </c>
      <c r="ES10">
        <f t="shared" si="74"/>
        <v>7.061572457259825E-3</v>
      </c>
      <c r="ET10">
        <f t="shared" si="75"/>
        <v>3.1038190468663521E-2</v>
      </c>
      <c r="EU10">
        <f t="shared" si="76"/>
        <v>4.9012668228130638E-3</v>
      </c>
      <c r="EV10">
        <f t="shared" si="77"/>
        <v>6.0545982578617255E-3</v>
      </c>
      <c r="EW10">
        <f t="shared" si="78"/>
        <v>6.1994324688178937E-3</v>
      </c>
    </row>
    <row r="11" spans="1:153" x14ac:dyDescent="0.25">
      <c r="A11" t="s">
        <v>53</v>
      </c>
      <c r="B11">
        <v>564.3306</v>
      </c>
      <c r="C11" t="s">
        <v>77</v>
      </c>
      <c r="D11" t="s">
        <v>78</v>
      </c>
      <c r="E11" t="s">
        <v>79</v>
      </c>
      <c r="F11">
        <v>0</v>
      </c>
      <c r="G11">
        <v>0</v>
      </c>
      <c r="H11">
        <v>102687.4</v>
      </c>
      <c r="I11">
        <v>41456.199999999997</v>
      </c>
      <c r="J11">
        <v>80473.2</v>
      </c>
      <c r="K11">
        <v>59582.7</v>
      </c>
      <c r="L11">
        <v>126954.4</v>
      </c>
      <c r="M11">
        <v>53989.8</v>
      </c>
      <c r="N11">
        <v>104417.7</v>
      </c>
      <c r="O11">
        <v>117144.7</v>
      </c>
      <c r="P11">
        <v>119563.7</v>
      </c>
      <c r="Q11">
        <v>78049.7</v>
      </c>
      <c r="R11">
        <v>140816.9</v>
      </c>
      <c r="S11">
        <v>101993.8</v>
      </c>
      <c r="T11">
        <v>109557.5</v>
      </c>
      <c r="U11">
        <v>107724</v>
      </c>
      <c r="V11">
        <v>159886</v>
      </c>
      <c r="W11">
        <v>134581.20000000001</v>
      </c>
      <c r="X11">
        <v>113758.39999999999</v>
      </c>
      <c r="Y11">
        <v>190390.3</v>
      </c>
      <c r="Z11">
        <v>154563.9</v>
      </c>
      <c r="AA11">
        <v>101251.7</v>
      </c>
      <c r="AB11">
        <v>142855.29999999999</v>
      </c>
      <c r="AC11">
        <v>127355.4</v>
      </c>
      <c r="AD11">
        <v>182229.2</v>
      </c>
      <c r="AE11">
        <v>143025</v>
      </c>
      <c r="AF11">
        <v>158500.6</v>
      </c>
      <c r="AG11">
        <v>159180.20000000001</v>
      </c>
      <c r="AH11">
        <v>58371</v>
      </c>
      <c r="AI11">
        <v>78274</v>
      </c>
      <c r="AJ11">
        <v>95429.2</v>
      </c>
      <c r="AK11">
        <v>47356.5</v>
      </c>
      <c r="AL11">
        <v>130573.3</v>
      </c>
      <c r="AM11">
        <v>121344.7</v>
      </c>
      <c r="AN11">
        <v>136909.4</v>
      </c>
      <c r="AO11">
        <v>38935.300000000003</v>
      </c>
      <c r="AP11">
        <v>69635.3</v>
      </c>
      <c r="AQ11">
        <v>122598.2</v>
      </c>
      <c r="AS11" t="s">
        <v>79</v>
      </c>
      <c r="AT11">
        <f t="shared" si="0"/>
        <v>2.9304766479309796</v>
      </c>
      <c r="AU11">
        <f t="shared" si="1"/>
        <v>2.6997732887779979</v>
      </c>
      <c r="AV11">
        <f t="shared" si="2"/>
        <v>3.3177229892888951</v>
      </c>
      <c r="AW11">
        <f t="shared" si="3"/>
        <v>3.9380655228915709</v>
      </c>
      <c r="AX11">
        <f t="shared" si="4"/>
        <v>2.3052072090655145</v>
      </c>
      <c r="AY11">
        <f t="shared" si="5"/>
        <v>2.1343062337568131</v>
      </c>
      <c r="AZ11">
        <f t="shared" si="6"/>
        <v>2.4547385849761261</v>
      </c>
      <c r="BA11">
        <f t="shared" si="7"/>
        <v>2.6949576016713865</v>
      </c>
      <c r="BB11">
        <f t="shared" si="8"/>
        <v>2.6526230198776952</v>
      </c>
      <c r="BC11">
        <f t="shared" si="9"/>
        <v>3.060815610494128</v>
      </c>
      <c r="BD11">
        <f t="shared" si="10"/>
        <v>3.6493453168927337</v>
      </c>
      <c r="BE11">
        <f t="shared" si="11"/>
        <v>3.6726859917806953</v>
      </c>
      <c r="BF11">
        <f t="shared" si="12"/>
        <v>4.3417485031553786</v>
      </c>
      <c r="BG11">
        <f t="shared" si="13"/>
        <v>4.6614900820171314</v>
      </c>
      <c r="BH11">
        <f t="shared" si="14"/>
        <v>3.407429480719232</v>
      </c>
      <c r="BI11">
        <f t="shared" si="15"/>
        <v>3.4217124827988687</v>
      </c>
      <c r="BJ11">
        <f t="shared" si="16"/>
        <v>3.9774685614160803</v>
      </c>
      <c r="BK11">
        <f t="shared" si="17"/>
        <v>4.4329722250186796</v>
      </c>
      <c r="BL11">
        <f t="shared" si="18"/>
        <v>3.3573132657690001</v>
      </c>
      <c r="BM11">
        <f t="shared" si="19"/>
        <v>3.5058201046751059</v>
      </c>
      <c r="BN11">
        <f t="shared" si="20"/>
        <v>3.5467048600870941</v>
      </c>
      <c r="BO11">
        <f t="shared" si="21"/>
        <v>3.3691193949016549</v>
      </c>
      <c r="BP11">
        <f t="shared" si="22"/>
        <v>4.0179165513014494</v>
      </c>
      <c r="BQ11">
        <f t="shared" si="23"/>
        <v>4.1284313797299212</v>
      </c>
      <c r="BR11">
        <f t="shared" si="24"/>
        <v>4.3419706719482365</v>
      </c>
      <c r="BS11">
        <f t="shared" si="25"/>
        <v>4.4546172099741552</v>
      </c>
      <c r="BT11">
        <f t="shared" si="26"/>
        <v>2.1022863457994703</v>
      </c>
      <c r="BU11">
        <f t="shared" si="27"/>
        <v>2.6367545457121682</v>
      </c>
      <c r="BV11">
        <f t="shared" si="28"/>
        <v>2.8950751342079788</v>
      </c>
      <c r="BW11">
        <f t="shared" si="29"/>
        <v>2.914461599815187</v>
      </c>
      <c r="BX11">
        <f t="shared" si="30"/>
        <v>2.7927738562164195</v>
      </c>
      <c r="BY11">
        <f t="shared" si="31"/>
        <v>3.086267879786968</v>
      </c>
      <c r="BZ11">
        <f t="shared" si="32"/>
        <v>4.3951970760623471</v>
      </c>
      <c r="CA11">
        <f t="shared" si="33"/>
        <v>3.4200824313888853</v>
      </c>
      <c r="CB11">
        <f t="shared" si="34"/>
        <v>3.5440776375377459</v>
      </c>
      <c r="CC11">
        <f t="shared" si="35"/>
        <v>4.6635796942248264</v>
      </c>
      <c r="CE11" t="s">
        <v>79</v>
      </c>
      <c r="CF11">
        <f t="shared" si="36"/>
        <v>2.815124968354489</v>
      </c>
      <c r="CG11">
        <f t="shared" si="37"/>
        <v>3.627894256090233</v>
      </c>
      <c r="CH11">
        <f t="shared" si="38"/>
        <v>2.219756721411164</v>
      </c>
      <c r="CI11">
        <f t="shared" si="39"/>
        <v>2.5748480933237561</v>
      </c>
      <c r="CJ11">
        <f t="shared" si="40"/>
        <v>2.8567193151859116</v>
      </c>
      <c r="CK11">
        <f t="shared" si="41"/>
        <v>3.6610156543367145</v>
      </c>
      <c r="CL11">
        <f t="shared" si="42"/>
        <v>4.5016192925862555</v>
      </c>
      <c r="CM11">
        <f t="shared" si="43"/>
        <v>3.4145709817590504</v>
      </c>
      <c r="CN11">
        <f t="shared" si="44"/>
        <v>4.2052203932173802</v>
      </c>
      <c r="CO11">
        <f t="shared" si="45"/>
        <v>3.431566685222053</v>
      </c>
      <c r="CP11">
        <f t="shared" si="46"/>
        <v>3.4579121274943745</v>
      </c>
      <c r="CQ11">
        <f t="shared" si="47"/>
        <v>4.0731739655156858</v>
      </c>
      <c r="CR11">
        <f t="shared" si="48"/>
        <v>4.3982939409611959</v>
      </c>
      <c r="CS11">
        <f t="shared" si="49"/>
        <v>2.3695204457558194</v>
      </c>
      <c r="CT11">
        <f t="shared" si="50"/>
        <v>2.9047683670115827</v>
      </c>
      <c r="CU11">
        <f t="shared" si="51"/>
        <v>2.9395208680016935</v>
      </c>
      <c r="CV11">
        <f t="shared" si="52"/>
        <v>3.9076397537256162</v>
      </c>
      <c r="CW11">
        <f t="shared" si="53"/>
        <v>4.1038286658812861</v>
      </c>
      <c r="CY11" t="s">
        <v>79</v>
      </c>
      <c r="CZ11">
        <f t="shared" si="54"/>
        <v>2.887591981951962</v>
      </c>
      <c r="DA11">
        <f t="shared" si="55"/>
        <v>3.0308610209487945</v>
      </c>
      <c r="DB11">
        <f t="shared" si="56"/>
        <v>4.040470222520895</v>
      </c>
      <c r="DC11">
        <f t="shared" si="57"/>
        <v>3.6542175927440379</v>
      </c>
      <c r="DD11">
        <f t="shared" si="58"/>
        <v>3.2241942512428658</v>
      </c>
      <c r="DE11">
        <f t="shared" si="59"/>
        <v>3.6503297625361988</v>
      </c>
      <c r="DG11" t="s">
        <v>79</v>
      </c>
      <c r="DH11">
        <f t="shared" si="60"/>
        <v>0.70686026213659392</v>
      </c>
      <c r="DI11">
        <f t="shared" si="61"/>
        <v>0.56363462714218593</v>
      </c>
      <c r="DJ11">
        <f t="shared" si="62"/>
        <v>0.56193902834423715</v>
      </c>
      <c r="DK11">
        <f t="shared" si="63"/>
        <v>0.36306590627131752</v>
      </c>
      <c r="DL11">
        <f t="shared" si="64"/>
        <v>1.0514300477681158</v>
      </c>
      <c r="DM11">
        <f t="shared" si="65"/>
        <v>0.62334539841506131</v>
      </c>
      <c r="DO11" t="s">
        <v>79</v>
      </c>
      <c r="DP11">
        <f t="shared" si="79"/>
        <v>6.8158039927561767E-2</v>
      </c>
      <c r="DQ11">
        <f t="shared" si="66"/>
        <v>8.7838889552253635E-2</v>
      </c>
      <c r="DR11">
        <f t="shared" si="66"/>
        <v>9.2908017023781486E-2</v>
      </c>
      <c r="DS11">
        <f t="shared" si="66"/>
        <v>8.0460314436884811E-2</v>
      </c>
      <c r="DT11">
        <f t="shared" si="66"/>
        <v>7.782817440200003E-2</v>
      </c>
      <c r="DU11">
        <f t="shared" si="66"/>
        <v>7.7308080192646594E-2</v>
      </c>
      <c r="DV11">
        <f t="shared" si="66"/>
        <v>9.4392525673432953E-2</v>
      </c>
      <c r="DW11">
        <f t="shared" si="66"/>
        <v>0.10663760796005489</v>
      </c>
      <c r="DX11">
        <f t="shared" si="66"/>
        <v>9.86828205791319E-2</v>
      </c>
      <c r="DY11">
        <f t="shared" si="66"/>
        <v>8.7110117872361045E-2</v>
      </c>
      <c r="DZ11">
        <f t="shared" si="66"/>
        <v>7.5894645790197585E-2</v>
      </c>
      <c r="EA11">
        <f t="shared" si="66"/>
        <v>8.5648758512596526E-2</v>
      </c>
      <c r="EB11">
        <f t="shared" si="66"/>
        <v>8.9981404480202892E-2</v>
      </c>
      <c r="EC11">
        <f t="shared" si="66"/>
        <v>7.2935030402462617E-2</v>
      </c>
      <c r="ED11">
        <f t="shared" si="66"/>
        <v>0.10889147527133662</v>
      </c>
      <c r="EE11">
        <f t="shared" si="66"/>
        <v>8.6776523031419431E-2</v>
      </c>
      <c r="EF11">
        <f t="shared" si="66"/>
        <v>7.3535743207861784E-2</v>
      </c>
      <c r="EG11">
        <f t="shared" si="66"/>
        <v>6.9478431973979821E-2</v>
      </c>
      <c r="EI11" t="s">
        <v>79</v>
      </c>
      <c r="EJ11">
        <f t="shared" si="67"/>
        <v>8.2968315501198972E-2</v>
      </c>
      <c r="EK11">
        <f t="shared" si="68"/>
        <v>7.853218967717715E-2</v>
      </c>
      <c r="EL11">
        <f t="shared" si="69"/>
        <v>9.9904318070873244E-2</v>
      </c>
      <c r="EM11">
        <f t="shared" si="70"/>
        <v>8.2884507391718376E-2</v>
      </c>
      <c r="EN11">
        <f t="shared" si="71"/>
        <v>9.0602636718000715E-2</v>
      </c>
      <c r="EO11">
        <f t="shared" si="72"/>
        <v>7.6596899404420341E-2</v>
      </c>
      <c r="EQ11" t="s">
        <v>79</v>
      </c>
      <c r="ER11">
        <f t="shared" si="73"/>
        <v>1.3074104568036529E-2</v>
      </c>
      <c r="ES11">
        <f t="shared" si="74"/>
        <v>1.6899329316274808E-3</v>
      </c>
      <c r="ET11">
        <f t="shared" si="75"/>
        <v>6.2132561626962873E-3</v>
      </c>
      <c r="EU11">
        <f t="shared" si="76"/>
        <v>6.0973368531600783E-3</v>
      </c>
      <c r="EV11">
        <f t="shared" si="77"/>
        <v>1.7986270570133543E-2</v>
      </c>
      <c r="EW11">
        <f t="shared" si="78"/>
        <v>9.0462144846706304E-3</v>
      </c>
    </row>
    <row r="12" spans="1:153" x14ac:dyDescent="0.25">
      <c r="A12" t="s">
        <v>53</v>
      </c>
      <c r="B12">
        <v>582.3777</v>
      </c>
      <c r="C12" t="s">
        <v>94</v>
      </c>
      <c r="D12" t="s">
        <v>42</v>
      </c>
      <c r="E12" t="s">
        <v>95</v>
      </c>
      <c r="F12">
        <v>0</v>
      </c>
      <c r="G12">
        <v>0</v>
      </c>
      <c r="H12">
        <v>1557555</v>
      </c>
      <c r="I12">
        <v>727537.3</v>
      </c>
      <c r="J12">
        <v>1298695.7</v>
      </c>
      <c r="K12">
        <v>827477.4</v>
      </c>
      <c r="L12">
        <v>1678622.4</v>
      </c>
      <c r="M12">
        <v>700417.9</v>
      </c>
      <c r="N12">
        <v>1536611.9</v>
      </c>
      <c r="O12">
        <v>1768160.5</v>
      </c>
      <c r="P12">
        <v>1864981.1</v>
      </c>
      <c r="Q12">
        <v>1080696.8</v>
      </c>
      <c r="R12">
        <v>1922060.6</v>
      </c>
      <c r="S12">
        <v>1432279.7</v>
      </c>
      <c r="T12">
        <v>1357737.7</v>
      </c>
      <c r="U12">
        <v>1219979</v>
      </c>
      <c r="V12">
        <v>2041937.2</v>
      </c>
      <c r="W12">
        <v>1909853.6</v>
      </c>
      <c r="X12">
        <v>1173441</v>
      </c>
      <c r="Y12">
        <v>2187287.7000000002</v>
      </c>
      <c r="Z12">
        <v>2306362.7000000002</v>
      </c>
      <c r="AA12">
        <v>1680262.1</v>
      </c>
      <c r="AB12">
        <v>2723948.4</v>
      </c>
      <c r="AC12">
        <v>2404340.4</v>
      </c>
      <c r="AD12">
        <v>2607043.5</v>
      </c>
      <c r="AE12">
        <v>2192418.7000000002</v>
      </c>
      <c r="AF12">
        <v>3009036.1</v>
      </c>
      <c r="AG12">
        <v>2959707.2</v>
      </c>
      <c r="AH12">
        <v>1347422.2</v>
      </c>
      <c r="AI12">
        <v>1796654.4</v>
      </c>
      <c r="AJ12">
        <v>1725013.4</v>
      </c>
      <c r="AK12">
        <v>625923.69999999995</v>
      </c>
      <c r="AL12">
        <v>2583710.4</v>
      </c>
      <c r="AM12">
        <v>2391574.7999999998</v>
      </c>
      <c r="AN12">
        <v>2130336.1</v>
      </c>
      <c r="AO12">
        <v>821908</v>
      </c>
      <c r="AP12">
        <v>1205383.3</v>
      </c>
      <c r="AQ12">
        <v>1755985.1</v>
      </c>
      <c r="AS12" t="s">
        <v>95</v>
      </c>
      <c r="AT12">
        <f t="shared" si="0"/>
        <v>44.44925624144868</v>
      </c>
      <c r="AU12">
        <f t="shared" si="1"/>
        <v>47.379783220113403</v>
      </c>
      <c r="AV12">
        <f t="shared" si="2"/>
        <v>53.542205106552665</v>
      </c>
      <c r="AW12">
        <f t="shared" si="3"/>
        <v>54.691382228599196</v>
      </c>
      <c r="AX12">
        <f t="shared" si="4"/>
        <v>30.480018477334031</v>
      </c>
      <c r="AY12">
        <f t="shared" si="5"/>
        <v>27.688679902590042</v>
      </c>
      <c r="AZ12">
        <f t="shared" si="6"/>
        <v>36.123957155381476</v>
      </c>
      <c r="BA12">
        <f t="shared" si="7"/>
        <v>40.677193082146097</v>
      </c>
      <c r="BB12">
        <f t="shared" si="8"/>
        <v>41.376201953409151</v>
      </c>
      <c r="BC12">
        <f t="shared" si="9"/>
        <v>42.380862907237962</v>
      </c>
      <c r="BD12">
        <f t="shared" si="10"/>
        <v>49.81122897460488</v>
      </c>
      <c r="BE12">
        <f t="shared" si="11"/>
        <v>51.574836808726175</v>
      </c>
      <c r="BF12">
        <f t="shared" si="12"/>
        <v>53.806956407846357</v>
      </c>
      <c r="BG12">
        <f t="shared" si="13"/>
        <v>52.791578559737651</v>
      </c>
      <c r="BH12">
        <f t="shared" si="14"/>
        <v>43.51698718497731</v>
      </c>
      <c r="BI12">
        <f t="shared" si="15"/>
        <v>48.557821623216</v>
      </c>
      <c r="BJ12">
        <f t="shared" si="16"/>
        <v>41.028396023297155</v>
      </c>
      <c r="BK12">
        <f t="shared" si="17"/>
        <v>50.927939197663918</v>
      </c>
      <c r="BL12">
        <f t="shared" si="18"/>
        <v>50.096963704880693</v>
      </c>
      <c r="BM12">
        <f t="shared" si="19"/>
        <v>58.178743184594559</v>
      </c>
      <c r="BN12">
        <f t="shared" si="20"/>
        <v>67.628159605604168</v>
      </c>
      <c r="BO12">
        <f t="shared" si="21"/>
        <v>63.605546946463235</v>
      </c>
      <c r="BP12">
        <f t="shared" si="22"/>
        <v>57.481914142260734</v>
      </c>
      <c r="BQ12">
        <f t="shared" si="23"/>
        <v>63.284391949566022</v>
      </c>
      <c r="BR12">
        <f t="shared" si="24"/>
        <v>82.429634317053058</v>
      </c>
      <c r="BS12">
        <f t="shared" si="25"/>
        <v>82.826649480302308</v>
      </c>
      <c r="BT12">
        <f t="shared" si="26"/>
        <v>48.528675079869849</v>
      </c>
      <c r="BU12">
        <f t="shared" si="27"/>
        <v>60.522480725065392</v>
      </c>
      <c r="BV12">
        <f t="shared" si="28"/>
        <v>52.332445420432748</v>
      </c>
      <c r="BW12">
        <f t="shared" si="29"/>
        <v>38.521229146246888</v>
      </c>
      <c r="BX12">
        <f t="shared" si="30"/>
        <v>55.26182502207164</v>
      </c>
      <c r="BY12">
        <f t="shared" si="31"/>
        <v>60.827052910822985</v>
      </c>
      <c r="BZ12">
        <f t="shared" si="32"/>
        <v>68.390095915620577</v>
      </c>
      <c r="CA12">
        <f t="shared" si="33"/>
        <v>72.196518609538799</v>
      </c>
      <c r="CB12">
        <f t="shared" si="34"/>
        <v>61.34779340638228</v>
      </c>
      <c r="CC12">
        <f t="shared" si="35"/>
        <v>66.796873491791487</v>
      </c>
      <c r="CE12" t="s">
        <v>95</v>
      </c>
      <c r="CF12">
        <f t="shared" si="36"/>
        <v>45.914519730781038</v>
      </c>
      <c r="CG12">
        <f t="shared" si="37"/>
        <v>54.116793667575934</v>
      </c>
      <c r="CH12">
        <f t="shared" si="38"/>
        <v>29.084349189962037</v>
      </c>
      <c r="CI12">
        <f t="shared" si="39"/>
        <v>38.400575118763783</v>
      </c>
      <c r="CJ12">
        <f t="shared" si="40"/>
        <v>41.87853243032356</v>
      </c>
      <c r="CK12">
        <f t="shared" si="41"/>
        <v>50.693032891665524</v>
      </c>
      <c r="CL12">
        <f t="shared" si="42"/>
        <v>53.299267483792008</v>
      </c>
      <c r="CM12">
        <f t="shared" si="43"/>
        <v>46.037404404096655</v>
      </c>
      <c r="CN12">
        <f t="shared" si="44"/>
        <v>45.97816761048054</v>
      </c>
      <c r="CO12">
        <f t="shared" si="45"/>
        <v>54.13785344473763</v>
      </c>
      <c r="CP12">
        <f t="shared" si="46"/>
        <v>65.616853276033709</v>
      </c>
      <c r="CQ12">
        <f t="shared" si="47"/>
        <v>60.383153045913375</v>
      </c>
      <c r="CR12">
        <f t="shared" si="48"/>
        <v>82.628141898677683</v>
      </c>
      <c r="CS12">
        <f t="shared" si="49"/>
        <v>54.525577902467617</v>
      </c>
      <c r="CT12">
        <f t="shared" si="50"/>
        <v>45.426837283339822</v>
      </c>
      <c r="CU12">
        <f t="shared" si="51"/>
        <v>58.044438966447316</v>
      </c>
      <c r="CV12">
        <f t="shared" si="52"/>
        <v>70.293307262579688</v>
      </c>
      <c r="CW12">
        <f t="shared" si="53"/>
        <v>64.072333449086884</v>
      </c>
      <c r="CY12" t="s">
        <v>95</v>
      </c>
      <c r="CZ12">
        <f t="shared" si="54"/>
        <v>43.038554196106332</v>
      </c>
      <c r="DA12">
        <f t="shared" si="55"/>
        <v>43.657380146917625</v>
      </c>
      <c r="DB12">
        <f t="shared" si="56"/>
        <v>48.438279832789732</v>
      </c>
      <c r="DC12">
        <f t="shared" si="57"/>
        <v>60.045953255561564</v>
      </c>
      <c r="DD12">
        <f t="shared" si="58"/>
        <v>60.860185694828374</v>
      </c>
      <c r="DE12">
        <f t="shared" si="59"/>
        <v>64.136693226037963</v>
      </c>
      <c r="DG12" t="s">
        <v>95</v>
      </c>
      <c r="DH12">
        <f t="shared" si="60"/>
        <v>12.761630085873977</v>
      </c>
      <c r="DI12">
        <f t="shared" si="61"/>
        <v>6.3363517834607901</v>
      </c>
      <c r="DJ12">
        <f t="shared" si="62"/>
        <v>4.2098429848186649</v>
      </c>
      <c r="DK12">
        <f t="shared" si="63"/>
        <v>5.7469241386748644</v>
      </c>
      <c r="DL12">
        <f t="shared" si="64"/>
        <v>19.392774638588154</v>
      </c>
      <c r="DM12">
        <f t="shared" si="65"/>
        <v>6.1246877691573864</v>
      </c>
      <c r="DO12" t="s">
        <v>95</v>
      </c>
      <c r="DP12">
        <f t="shared" si="79"/>
        <v>1.1116535515276376</v>
      </c>
      <c r="DQ12">
        <f t="shared" si="66"/>
        <v>1.3102804895452473</v>
      </c>
      <c r="DR12">
        <f t="shared" si="66"/>
        <v>1.2173267383773256</v>
      </c>
      <c r="DS12">
        <f t="shared" si="66"/>
        <v>1.1999629634945046</v>
      </c>
      <c r="DT12">
        <f t="shared" si="66"/>
        <v>1.1409345357665714</v>
      </c>
      <c r="DU12">
        <f t="shared" si="66"/>
        <v>1.0704627955783415</v>
      </c>
      <c r="DV12">
        <f t="shared" si="66"/>
        <v>1.1176094972368451</v>
      </c>
      <c r="DW12">
        <f t="shared" si="66"/>
        <v>1.4377556385761465</v>
      </c>
      <c r="DX12">
        <f t="shared" si="66"/>
        <v>1.0789577811856104</v>
      </c>
      <c r="DY12">
        <f t="shared" si="66"/>
        <v>1.3742862160414457</v>
      </c>
      <c r="DZ12">
        <f t="shared" si="66"/>
        <v>1.4401661041804614</v>
      </c>
      <c r="EA12">
        <f t="shared" si="66"/>
        <v>1.2697081286592733</v>
      </c>
      <c r="EB12">
        <f t="shared" si="66"/>
        <v>1.6904273241928174</v>
      </c>
      <c r="EC12">
        <f t="shared" si="66"/>
        <v>1.678324696101033</v>
      </c>
      <c r="ED12">
        <f t="shared" si="66"/>
        <v>1.7029224721910867</v>
      </c>
      <c r="EE12">
        <f t="shared" si="66"/>
        <v>1.7135087046488127</v>
      </c>
      <c r="EF12">
        <f t="shared" si="66"/>
        <v>1.3228114457490863</v>
      </c>
      <c r="EG12">
        <f t="shared" si="66"/>
        <v>1.0847541706521404</v>
      </c>
      <c r="EI12" t="s">
        <v>95</v>
      </c>
      <c r="EJ12">
        <f t="shared" si="67"/>
        <v>1.2130869264834034</v>
      </c>
      <c r="EK12">
        <f t="shared" si="68"/>
        <v>1.1371200982798058</v>
      </c>
      <c r="EL12">
        <f t="shared" si="69"/>
        <v>1.2114409723328674</v>
      </c>
      <c r="EM12">
        <f t="shared" si="70"/>
        <v>1.3613868162937266</v>
      </c>
      <c r="EN12">
        <f t="shared" si="71"/>
        <v>1.6905581641616456</v>
      </c>
      <c r="EO12">
        <f t="shared" si="72"/>
        <v>1.3736914403500131</v>
      </c>
      <c r="EQ12" t="s">
        <v>95</v>
      </c>
      <c r="ER12">
        <f t="shared" si="73"/>
        <v>9.9381321837831937E-2</v>
      </c>
      <c r="ES12">
        <f t="shared" si="74"/>
        <v>6.4834295111337065E-2</v>
      </c>
      <c r="ET12">
        <f t="shared" si="75"/>
        <v>0.19694475089738261</v>
      </c>
      <c r="EU12">
        <f t="shared" si="76"/>
        <v>8.5957991135694189E-2</v>
      </c>
      <c r="EV12">
        <f t="shared" si="77"/>
        <v>1.229941000484118E-2</v>
      </c>
      <c r="EW12">
        <f t="shared" si="78"/>
        <v>0.31745022663921019</v>
      </c>
    </row>
    <row r="13" spans="1:153" x14ac:dyDescent="0.25">
      <c r="A13" t="s">
        <v>53</v>
      </c>
      <c r="B13">
        <v>580.36220000000003</v>
      </c>
      <c r="C13" t="s">
        <v>91</v>
      </c>
      <c r="D13" t="s">
        <v>92</v>
      </c>
      <c r="E13" t="s">
        <v>93</v>
      </c>
      <c r="F13">
        <v>0</v>
      </c>
      <c r="G13">
        <v>0</v>
      </c>
      <c r="H13">
        <v>942602.1</v>
      </c>
      <c r="I13">
        <v>449332.8</v>
      </c>
      <c r="J13">
        <v>645250.1</v>
      </c>
      <c r="K13">
        <v>405358.4</v>
      </c>
      <c r="L13">
        <v>987326</v>
      </c>
      <c r="M13">
        <v>453425.7</v>
      </c>
      <c r="N13">
        <v>1073207.7</v>
      </c>
      <c r="O13">
        <v>1191616.6000000001</v>
      </c>
      <c r="P13">
        <v>1138698.1000000001</v>
      </c>
      <c r="Q13">
        <v>652210.4</v>
      </c>
      <c r="R13">
        <v>990455.6</v>
      </c>
      <c r="S13">
        <v>719293</v>
      </c>
      <c r="T13">
        <v>1000988.7</v>
      </c>
      <c r="U13">
        <v>904785.2</v>
      </c>
      <c r="V13">
        <v>1308906.3</v>
      </c>
      <c r="W13">
        <v>1175282</v>
      </c>
      <c r="X13">
        <v>906233.2</v>
      </c>
      <c r="Y13">
        <v>1592006.4</v>
      </c>
      <c r="Z13">
        <v>1350507.6</v>
      </c>
      <c r="AA13">
        <v>941620.4</v>
      </c>
      <c r="AB13">
        <v>1553994.4</v>
      </c>
      <c r="AC13">
        <v>1383278.1</v>
      </c>
      <c r="AD13">
        <v>1784600.3</v>
      </c>
      <c r="AE13">
        <v>1466593.1</v>
      </c>
      <c r="AF13">
        <v>1220903.2</v>
      </c>
      <c r="AG13">
        <v>1178676.3</v>
      </c>
      <c r="AH13">
        <v>517231.4</v>
      </c>
      <c r="AI13">
        <v>655896.19999999995</v>
      </c>
      <c r="AJ13">
        <v>1007176.2</v>
      </c>
      <c r="AK13">
        <v>468823.2</v>
      </c>
      <c r="AL13">
        <v>849755.1</v>
      </c>
      <c r="AM13">
        <v>774388.9</v>
      </c>
      <c r="AN13">
        <v>843586.9</v>
      </c>
      <c r="AO13">
        <v>311817.7</v>
      </c>
      <c r="AP13">
        <v>627758.4</v>
      </c>
      <c r="AQ13">
        <v>908977.9</v>
      </c>
      <c r="AS13" t="s">
        <v>93</v>
      </c>
      <c r="AT13">
        <f t="shared" si="0"/>
        <v>26.899828434069832</v>
      </c>
      <c r="AU13">
        <f t="shared" si="1"/>
        <v>29.262129457399048</v>
      </c>
      <c r="AV13">
        <f t="shared" si="2"/>
        <v>26.602161845321902</v>
      </c>
      <c r="AW13">
        <f t="shared" si="3"/>
        <v>26.791802644970613</v>
      </c>
      <c r="AX13">
        <f t="shared" si="4"/>
        <v>17.927626083836543</v>
      </c>
      <c r="AY13">
        <f t="shared" si="5"/>
        <v>17.924669068148919</v>
      </c>
      <c r="AZ13">
        <f t="shared" si="6"/>
        <v>25.229863815076207</v>
      </c>
      <c r="BA13">
        <f t="shared" si="7"/>
        <v>27.413585202299483</v>
      </c>
      <c r="BB13">
        <f t="shared" si="8"/>
        <v>25.262991967888194</v>
      </c>
      <c r="BC13">
        <f t="shared" si="9"/>
        <v>25.577238268008969</v>
      </c>
      <c r="BD13">
        <f t="shared" si="10"/>
        <v>25.668186882754718</v>
      </c>
      <c r="BE13">
        <f t="shared" si="11"/>
        <v>25.900959912131047</v>
      </c>
      <c r="BF13">
        <f t="shared" si="12"/>
        <v>39.669043104310056</v>
      </c>
      <c r="BG13">
        <f t="shared" si="13"/>
        <v>39.152345216997951</v>
      </c>
      <c r="BH13">
        <f t="shared" si="14"/>
        <v>27.894912088107347</v>
      </c>
      <c r="BI13">
        <f t="shared" si="15"/>
        <v>29.881417985638556</v>
      </c>
      <c r="BJ13">
        <f t="shared" si="16"/>
        <v>31.685695845858341</v>
      </c>
      <c r="BK13">
        <f t="shared" si="17"/>
        <v>37.067645532634693</v>
      </c>
      <c r="BL13">
        <f t="shared" si="18"/>
        <v>29.33464464213089</v>
      </c>
      <c r="BM13">
        <f t="shared" si="19"/>
        <v>32.603420281261599</v>
      </c>
      <c r="BN13">
        <f t="shared" si="20"/>
        <v>38.581414137439275</v>
      </c>
      <c r="BO13">
        <f t="shared" si="21"/>
        <v>36.593886676597236</v>
      </c>
      <c r="BP13">
        <f t="shared" si="22"/>
        <v>39.34811261218033</v>
      </c>
      <c r="BQ13">
        <f t="shared" si="23"/>
        <v>42.333361128022247</v>
      </c>
      <c r="BR13">
        <f t="shared" si="24"/>
        <v>33.445462589338788</v>
      </c>
      <c r="BS13">
        <f t="shared" si="25"/>
        <v>32.984954981641309</v>
      </c>
      <c r="BT13">
        <f t="shared" si="26"/>
        <v>18.628574289265973</v>
      </c>
      <c r="BU13">
        <f t="shared" si="27"/>
        <v>22.094658339491243</v>
      </c>
      <c r="BV13">
        <f t="shared" si="28"/>
        <v>30.55512120384622</v>
      </c>
      <c r="BW13">
        <f t="shared" si="29"/>
        <v>28.852791348652779</v>
      </c>
      <c r="BX13">
        <f t="shared" si="30"/>
        <v>18.175031399731562</v>
      </c>
      <c r="BY13">
        <f t="shared" si="31"/>
        <v>19.695722916069368</v>
      </c>
      <c r="BZ13">
        <f t="shared" si="32"/>
        <v>27.081637026270656</v>
      </c>
      <c r="CA13">
        <f t="shared" si="33"/>
        <v>27.390112252020408</v>
      </c>
      <c r="CB13">
        <f t="shared" si="34"/>
        <v>31.949665000602785</v>
      </c>
      <c r="CC13">
        <f t="shared" si="35"/>
        <v>34.577105348521634</v>
      </c>
      <c r="CE13" t="s">
        <v>93</v>
      </c>
      <c r="CF13">
        <f t="shared" si="36"/>
        <v>28.08097894573444</v>
      </c>
      <c r="CG13">
        <f t="shared" si="37"/>
        <v>26.696982245146259</v>
      </c>
      <c r="CH13">
        <f t="shared" si="38"/>
        <v>17.926147575992729</v>
      </c>
      <c r="CI13">
        <f t="shared" si="39"/>
        <v>26.321724508687844</v>
      </c>
      <c r="CJ13">
        <f t="shared" si="40"/>
        <v>25.420115117948583</v>
      </c>
      <c r="CK13">
        <f t="shared" si="41"/>
        <v>25.784573397442884</v>
      </c>
      <c r="CL13">
        <f t="shared" si="42"/>
        <v>39.410694160654003</v>
      </c>
      <c r="CM13">
        <f t="shared" si="43"/>
        <v>28.888165036872952</v>
      </c>
      <c r="CN13">
        <f t="shared" si="44"/>
        <v>34.376670689246517</v>
      </c>
      <c r="CO13">
        <f t="shared" si="45"/>
        <v>30.969032461696244</v>
      </c>
      <c r="CP13">
        <f t="shared" si="46"/>
        <v>37.587650407018259</v>
      </c>
      <c r="CQ13">
        <f t="shared" si="47"/>
        <v>40.840736870101289</v>
      </c>
      <c r="CR13">
        <f t="shared" si="48"/>
        <v>33.215208785490049</v>
      </c>
      <c r="CS13">
        <f t="shared" si="49"/>
        <v>20.361616314378608</v>
      </c>
      <c r="CT13">
        <f t="shared" si="50"/>
        <v>29.7039562762495</v>
      </c>
      <c r="CU13">
        <f t="shared" si="51"/>
        <v>18.935377157900465</v>
      </c>
      <c r="CV13">
        <f t="shared" si="52"/>
        <v>27.235874639145532</v>
      </c>
      <c r="CW13">
        <f t="shared" si="53"/>
        <v>33.26338517456221</v>
      </c>
      <c r="CY13" t="s">
        <v>93</v>
      </c>
      <c r="CZ13">
        <f t="shared" si="54"/>
        <v>24.234702922291145</v>
      </c>
      <c r="DA13">
        <f t="shared" si="55"/>
        <v>25.842137674693106</v>
      </c>
      <c r="DB13">
        <f t="shared" si="56"/>
        <v>34.225176628924487</v>
      </c>
      <c r="DC13">
        <f t="shared" si="57"/>
        <v>36.465806579605264</v>
      </c>
      <c r="DD13">
        <f t="shared" si="58"/>
        <v>27.760260458706053</v>
      </c>
      <c r="DE13">
        <f t="shared" si="59"/>
        <v>26.4782123238694</v>
      </c>
      <c r="DG13" t="s">
        <v>93</v>
      </c>
      <c r="DH13">
        <f t="shared" si="60"/>
        <v>5.5070195782103788</v>
      </c>
      <c r="DI13">
        <f t="shared" si="61"/>
        <v>0.45355276195698568</v>
      </c>
      <c r="DJ13">
        <f t="shared" si="62"/>
        <v>5.2629001157099964</v>
      </c>
      <c r="DK13">
        <f t="shared" si="63"/>
        <v>5.0305603228228577</v>
      </c>
      <c r="DL13">
        <f t="shared" si="64"/>
        <v>6.6435814834097604</v>
      </c>
      <c r="DM13">
        <f t="shared" si="65"/>
        <v>7.1939900312255984</v>
      </c>
      <c r="DO13" t="s">
        <v>93</v>
      </c>
      <c r="DP13">
        <f t="shared" si="79"/>
        <v>0.67987904824954803</v>
      </c>
      <c r="DQ13">
        <f t="shared" si="66"/>
        <v>0.64638964348897854</v>
      </c>
      <c r="DR13">
        <f t="shared" si="66"/>
        <v>0.75029970991702</v>
      </c>
      <c r="DS13">
        <f t="shared" si="66"/>
        <v>0.82251618492811285</v>
      </c>
      <c r="DT13">
        <f t="shared" si="66"/>
        <v>0.69254306581739489</v>
      </c>
      <c r="DU13">
        <f t="shared" si="66"/>
        <v>0.54448165649918345</v>
      </c>
      <c r="DV13">
        <f t="shared" si="66"/>
        <v>0.82638595549249616</v>
      </c>
      <c r="DW13">
        <f t="shared" si="66"/>
        <v>0.90218209969688157</v>
      </c>
      <c r="DX13">
        <f t="shared" si="66"/>
        <v>0.80670845009845693</v>
      </c>
      <c r="DY13">
        <f t="shared" si="66"/>
        <v>0.78614706214190011</v>
      </c>
      <c r="DZ13">
        <f t="shared" si="66"/>
        <v>0.8249779949710615</v>
      </c>
      <c r="EA13">
        <f t="shared" si="66"/>
        <v>0.85877952655060297</v>
      </c>
      <c r="EB13">
        <f t="shared" si="66"/>
        <v>0.67952510149160517</v>
      </c>
      <c r="EC13">
        <f t="shared" si="66"/>
        <v>0.62674078528948063</v>
      </c>
      <c r="ED13">
        <f t="shared" si="66"/>
        <v>1.1135165395799662</v>
      </c>
      <c r="EE13">
        <f t="shared" si="66"/>
        <v>0.55898436032134224</v>
      </c>
      <c r="EF13">
        <f t="shared" si="66"/>
        <v>0.51253708369513962</v>
      </c>
      <c r="EG13">
        <f t="shared" si="66"/>
        <v>0.56315407689633878</v>
      </c>
      <c r="EI13" t="s">
        <v>93</v>
      </c>
      <c r="EJ13">
        <f t="shared" si="67"/>
        <v>0.69218946721851549</v>
      </c>
      <c r="EK13">
        <f t="shared" si="68"/>
        <v>0.68651363574823032</v>
      </c>
      <c r="EL13">
        <f t="shared" si="69"/>
        <v>0.84509216842927815</v>
      </c>
      <c r="EM13">
        <f t="shared" si="70"/>
        <v>0.82330152788785493</v>
      </c>
      <c r="EN13">
        <f t="shared" si="71"/>
        <v>0.80659414212035063</v>
      </c>
      <c r="EO13">
        <f t="shared" si="72"/>
        <v>0.54489184030427362</v>
      </c>
      <c r="EQ13" t="s">
        <v>93</v>
      </c>
      <c r="ER13">
        <f t="shared" si="73"/>
        <v>5.3037583727613698E-2</v>
      </c>
      <c r="ES13">
        <f t="shared" si="74"/>
        <v>0.13911529488123711</v>
      </c>
      <c r="ET13">
        <f t="shared" si="75"/>
        <v>5.0410775075750085E-2</v>
      </c>
      <c r="EU13">
        <f t="shared" si="76"/>
        <v>3.6345242163606205E-2</v>
      </c>
      <c r="EV13">
        <f t="shared" si="77"/>
        <v>0.26710964893840899</v>
      </c>
      <c r="EW13">
        <f t="shared" si="78"/>
        <v>2.8097497050559007E-2</v>
      </c>
    </row>
    <row r="14" spans="1:153" x14ac:dyDescent="0.25">
      <c r="A14" t="s">
        <v>53</v>
      </c>
      <c r="B14">
        <v>578.34640000000002</v>
      </c>
      <c r="C14" t="s">
        <v>88</v>
      </c>
      <c r="D14" t="s">
        <v>89</v>
      </c>
      <c r="E14" t="s">
        <v>90</v>
      </c>
      <c r="F14">
        <v>0</v>
      </c>
      <c r="G14">
        <v>0</v>
      </c>
      <c r="H14">
        <v>3512810.1</v>
      </c>
      <c r="I14">
        <v>1629345.8</v>
      </c>
      <c r="J14">
        <v>2860543.1</v>
      </c>
      <c r="K14">
        <v>1843710.1</v>
      </c>
      <c r="L14">
        <v>3635743.7</v>
      </c>
      <c r="M14">
        <v>1667628.9</v>
      </c>
      <c r="N14">
        <v>3175986.3</v>
      </c>
      <c r="O14">
        <v>3414032.7</v>
      </c>
      <c r="P14">
        <v>3950764.2</v>
      </c>
      <c r="Q14">
        <v>2289065.2999999998</v>
      </c>
      <c r="R14">
        <v>3871643.5</v>
      </c>
      <c r="S14">
        <v>2775739.9</v>
      </c>
      <c r="T14">
        <v>3364197.5</v>
      </c>
      <c r="U14">
        <v>3009943.5</v>
      </c>
      <c r="V14">
        <v>4580104.4000000004</v>
      </c>
      <c r="W14">
        <v>3910815.4</v>
      </c>
      <c r="X14">
        <v>3173255.9</v>
      </c>
      <c r="Y14">
        <v>5265537.8</v>
      </c>
      <c r="Z14">
        <v>4608462.8</v>
      </c>
      <c r="AA14">
        <v>3068095.1</v>
      </c>
      <c r="AB14">
        <v>4615139.4000000004</v>
      </c>
      <c r="AC14">
        <v>4197131.7</v>
      </c>
      <c r="AD14">
        <v>5415799.5</v>
      </c>
      <c r="AE14">
        <v>4302780.0999999996</v>
      </c>
      <c r="AF14">
        <v>4546150.4000000004</v>
      </c>
      <c r="AG14">
        <v>4465491.9000000004</v>
      </c>
      <c r="AH14">
        <v>2031949.3</v>
      </c>
      <c r="AI14">
        <v>2391508.2999999998</v>
      </c>
      <c r="AJ14">
        <v>3170234.5</v>
      </c>
      <c r="AK14">
        <v>1521000.1</v>
      </c>
      <c r="AL14">
        <v>3787755.2</v>
      </c>
      <c r="AM14">
        <v>3305693.2</v>
      </c>
      <c r="AN14">
        <v>3570671.5</v>
      </c>
      <c r="AO14">
        <v>1317378.3999999999</v>
      </c>
      <c r="AP14">
        <v>2313746.4</v>
      </c>
      <c r="AQ14">
        <v>3296693.1</v>
      </c>
      <c r="AS14" t="s">
        <v>90</v>
      </c>
      <c r="AT14">
        <f t="shared" si="0"/>
        <v>100.24801452433395</v>
      </c>
      <c r="AU14">
        <f t="shared" si="1"/>
        <v>106.10871881703144</v>
      </c>
      <c r="AV14">
        <f t="shared" si="2"/>
        <v>117.93354315128171</v>
      </c>
      <c r="AW14">
        <f t="shared" si="3"/>
        <v>121.85837800262445</v>
      </c>
      <c r="AX14">
        <f t="shared" si="4"/>
        <v>66.016952445559411</v>
      </c>
      <c r="AY14">
        <f t="shared" si="5"/>
        <v>65.924133018885357</v>
      </c>
      <c r="AZ14">
        <f t="shared" si="6"/>
        <v>74.663741070389037</v>
      </c>
      <c r="BA14">
        <f t="shared" si="7"/>
        <v>78.541098122404932</v>
      </c>
      <c r="BB14">
        <f t="shared" si="8"/>
        <v>87.651085262740168</v>
      </c>
      <c r="BC14">
        <f t="shared" si="9"/>
        <v>89.768529586666233</v>
      </c>
      <c r="BD14">
        <f t="shared" si="10"/>
        <v>100.33571308133608</v>
      </c>
      <c r="BE14">
        <f t="shared" si="11"/>
        <v>99.951379863842192</v>
      </c>
      <c r="BF14">
        <f t="shared" si="12"/>
        <v>133.32267950568485</v>
      </c>
      <c r="BG14">
        <f t="shared" si="13"/>
        <v>130.24787208683239</v>
      </c>
      <c r="BH14">
        <f t="shared" si="14"/>
        <v>97.609438958582189</v>
      </c>
      <c r="BI14">
        <f t="shared" si="15"/>
        <v>99.432059396870059</v>
      </c>
      <c r="BJ14">
        <f t="shared" si="16"/>
        <v>110.95027338269605</v>
      </c>
      <c r="BK14">
        <f t="shared" si="17"/>
        <v>122.60069350794639</v>
      </c>
      <c r="BL14">
        <f t="shared" si="18"/>
        <v>100.10133862592073</v>
      </c>
      <c r="BM14">
        <f t="shared" si="19"/>
        <v>106.2321865670915</v>
      </c>
      <c r="BN14">
        <f t="shared" si="20"/>
        <v>114.58123947770534</v>
      </c>
      <c r="BO14">
        <f t="shared" si="21"/>
        <v>111.03288759979206</v>
      </c>
      <c r="BP14">
        <f t="shared" si="22"/>
        <v>119.41132622861821</v>
      </c>
      <c r="BQ14">
        <f t="shared" si="23"/>
        <v>124.20019146944553</v>
      </c>
      <c r="BR14">
        <f t="shared" si="24"/>
        <v>124.53739422478996</v>
      </c>
      <c r="BS14">
        <f t="shared" si="25"/>
        <v>124.96564942587199</v>
      </c>
      <c r="BT14">
        <f t="shared" si="26"/>
        <v>73.18256101054962</v>
      </c>
      <c r="BU14">
        <f t="shared" si="27"/>
        <v>80.56085521544037</v>
      </c>
      <c r="BV14">
        <f t="shared" si="28"/>
        <v>96.176716042451005</v>
      </c>
      <c r="BW14">
        <f t="shared" si="29"/>
        <v>93.606925865827463</v>
      </c>
      <c r="BX14">
        <f t="shared" si="30"/>
        <v>81.014600200100602</v>
      </c>
      <c r="BY14">
        <f t="shared" si="31"/>
        <v>84.076640706929908</v>
      </c>
      <c r="BZ14">
        <f t="shared" si="32"/>
        <v>114.62912653462183</v>
      </c>
      <c r="CA14">
        <f t="shared" si="33"/>
        <v>115.71871081849118</v>
      </c>
      <c r="CB14">
        <f t="shared" si="34"/>
        <v>117.75775899828771</v>
      </c>
      <c r="CC14">
        <f t="shared" si="35"/>
        <v>125.40470414126061</v>
      </c>
      <c r="CE14" t="s">
        <v>90</v>
      </c>
      <c r="CF14">
        <f t="shared" si="36"/>
        <v>103.17836667068269</v>
      </c>
      <c r="CG14">
        <f t="shared" si="37"/>
        <v>119.89596057695309</v>
      </c>
      <c r="CH14">
        <f t="shared" si="38"/>
        <v>65.970542732222384</v>
      </c>
      <c r="CI14">
        <f t="shared" si="39"/>
        <v>76.602419596396985</v>
      </c>
      <c r="CJ14">
        <f t="shared" si="40"/>
        <v>88.7098074247032</v>
      </c>
      <c r="CK14">
        <f t="shared" si="41"/>
        <v>100.14354647258914</v>
      </c>
      <c r="CL14">
        <f t="shared" si="42"/>
        <v>131.78527579625862</v>
      </c>
      <c r="CM14">
        <f t="shared" si="43"/>
        <v>98.520749177726117</v>
      </c>
      <c r="CN14">
        <f t="shared" si="44"/>
        <v>116.77548344532121</v>
      </c>
      <c r="CO14">
        <f t="shared" si="45"/>
        <v>103.16676259650612</v>
      </c>
      <c r="CP14">
        <f t="shared" si="46"/>
        <v>112.80706353874871</v>
      </c>
      <c r="CQ14">
        <f t="shared" si="47"/>
        <v>121.80575884903186</v>
      </c>
      <c r="CR14">
        <f t="shared" si="48"/>
        <v>124.75152182533097</v>
      </c>
      <c r="CS14">
        <f t="shared" si="49"/>
        <v>76.871708112994995</v>
      </c>
      <c r="CT14">
        <f t="shared" si="50"/>
        <v>94.891820954139234</v>
      </c>
      <c r="CU14">
        <f t="shared" si="51"/>
        <v>82.545620453515255</v>
      </c>
      <c r="CV14">
        <f t="shared" si="52"/>
        <v>115.1739186765565</v>
      </c>
      <c r="CW14">
        <f t="shared" si="53"/>
        <v>121.58123156977416</v>
      </c>
      <c r="CY14" t="s">
        <v>90</v>
      </c>
      <c r="CZ14">
        <f t="shared" si="54"/>
        <v>96.348289993286059</v>
      </c>
      <c r="DA14">
        <f t="shared" si="55"/>
        <v>88.485257831229774</v>
      </c>
      <c r="DB14">
        <f t="shared" si="56"/>
        <v>115.69383613976864</v>
      </c>
      <c r="DC14">
        <f t="shared" si="57"/>
        <v>112.59319499476221</v>
      </c>
      <c r="DD14">
        <f t="shared" si="58"/>
        <v>98.83835029748839</v>
      </c>
      <c r="DE14">
        <f t="shared" si="59"/>
        <v>106.43359023328196</v>
      </c>
      <c r="DG14" t="s">
        <v>90</v>
      </c>
      <c r="DH14">
        <f t="shared" si="60"/>
        <v>27.603897061765363</v>
      </c>
      <c r="DI14">
        <f t="shared" si="61"/>
        <v>11.772169746490746</v>
      </c>
      <c r="DJ14">
        <f t="shared" si="62"/>
        <v>16.658620995117573</v>
      </c>
      <c r="DK14">
        <f t="shared" si="63"/>
        <v>9.3213384307725544</v>
      </c>
      <c r="DL14">
        <f t="shared" si="64"/>
        <v>24.182647925225986</v>
      </c>
      <c r="DM14">
        <f t="shared" si="65"/>
        <v>20.934176357745468</v>
      </c>
      <c r="DO14" t="s">
        <v>90</v>
      </c>
      <c r="DP14">
        <f t="shared" si="79"/>
        <v>2.4980898945000063</v>
      </c>
      <c r="DQ14">
        <f t="shared" si="66"/>
        <v>2.9029313688514518</v>
      </c>
      <c r="DR14">
        <f t="shared" si="66"/>
        <v>2.7612000216568395</v>
      </c>
      <c r="DS14">
        <f t="shared" si="66"/>
        <v>2.393715879136062</v>
      </c>
      <c r="DT14">
        <f t="shared" si="66"/>
        <v>2.4168010930287442</v>
      </c>
      <c r="DU14">
        <f t="shared" si="66"/>
        <v>2.1146878496157631</v>
      </c>
      <c r="DV14">
        <f t="shared" si="66"/>
        <v>2.7633489685512829</v>
      </c>
      <c r="DW14">
        <f t="shared" si="66"/>
        <v>3.0768190448725066</v>
      </c>
      <c r="DX14">
        <f t="shared" si="66"/>
        <v>2.7403401019035067</v>
      </c>
      <c r="DY14">
        <f t="shared" si="66"/>
        <v>2.6188821825882735</v>
      </c>
      <c r="DZ14">
        <f t="shared" si="66"/>
        <v>2.4759021670424368</v>
      </c>
      <c r="EA14">
        <f t="shared" si="66"/>
        <v>2.561273373891725</v>
      </c>
      <c r="EB14">
        <f t="shared" si="66"/>
        <v>2.5521980330475142</v>
      </c>
      <c r="EC14">
        <f t="shared" si="66"/>
        <v>2.3661498166655996</v>
      </c>
      <c r="ED14">
        <f t="shared" si="66"/>
        <v>3.5572235267455157</v>
      </c>
      <c r="EE14">
        <f t="shared" si="66"/>
        <v>2.4367991438335137</v>
      </c>
      <c r="EF14">
        <f t="shared" si="66"/>
        <v>2.1673952159913239</v>
      </c>
      <c r="EG14">
        <f t="shared" si="66"/>
        <v>2.0583884013391707</v>
      </c>
      <c r="EI14" t="s">
        <v>90</v>
      </c>
      <c r="EJ14">
        <f t="shared" si="67"/>
        <v>2.7207404283360987</v>
      </c>
      <c r="EK14">
        <f t="shared" si="68"/>
        <v>2.3084016072601901</v>
      </c>
      <c r="EL14">
        <f t="shared" si="69"/>
        <v>2.8601693717757652</v>
      </c>
      <c r="EM14">
        <f t="shared" si="70"/>
        <v>2.5520192411741451</v>
      </c>
      <c r="EN14">
        <f t="shared" si="71"/>
        <v>2.8251904588195433</v>
      </c>
      <c r="EO14">
        <f t="shared" si="72"/>
        <v>2.2208609203880028</v>
      </c>
      <c r="EQ14" t="s">
        <v>90</v>
      </c>
      <c r="ER14">
        <f t="shared" si="73"/>
        <v>0.20543098319757608</v>
      </c>
      <c r="ES14">
        <f t="shared" si="74"/>
        <v>0.1681576543029204</v>
      </c>
      <c r="ET14">
        <f t="shared" si="75"/>
        <v>0.18797649487581528</v>
      </c>
      <c r="EU14">
        <f t="shared" si="76"/>
        <v>7.1937823435504811E-2</v>
      </c>
      <c r="EV14">
        <f t="shared" si="77"/>
        <v>0.64074783972133198</v>
      </c>
      <c r="EW14">
        <f t="shared" si="78"/>
        <v>0.19478862561442026</v>
      </c>
    </row>
    <row r="15" spans="1:153" x14ac:dyDescent="0.25">
      <c r="A15" t="s">
        <v>53</v>
      </c>
      <c r="B15">
        <v>576.3306</v>
      </c>
      <c r="C15" t="s">
        <v>86</v>
      </c>
      <c r="D15" t="s">
        <v>50</v>
      </c>
      <c r="E15" t="s">
        <v>87</v>
      </c>
      <c r="F15">
        <v>0</v>
      </c>
      <c r="G15">
        <v>0</v>
      </c>
      <c r="H15">
        <v>103147.1</v>
      </c>
      <c r="I15">
        <v>42739.1</v>
      </c>
      <c r="J15">
        <v>59953.4</v>
      </c>
      <c r="K15">
        <v>39384.699999999997</v>
      </c>
      <c r="L15">
        <v>90798</v>
      </c>
      <c r="M15">
        <v>41741.199999999997</v>
      </c>
      <c r="N15">
        <v>90473</v>
      </c>
      <c r="O15">
        <v>90660</v>
      </c>
      <c r="P15">
        <v>91420.9</v>
      </c>
      <c r="Q15">
        <v>52692.9</v>
      </c>
      <c r="R15">
        <v>91753.7</v>
      </c>
      <c r="S15">
        <v>67312.5</v>
      </c>
      <c r="T15">
        <v>82562.8</v>
      </c>
      <c r="U15">
        <v>67959.8</v>
      </c>
      <c r="V15">
        <v>105138.5</v>
      </c>
      <c r="W15">
        <v>82171.5</v>
      </c>
      <c r="X15">
        <v>63605.4</v>
      </c>
      <c r="Y15">
        <v>99865.7</v>
      </c>
      <c r="Z15">
        <v>104554.2</v>
      </c>
      <c r="AA15">
        <v>67746.2</v>
      </c>
      <c r="AB15">
        <v>98717.6</v>
      </c>
      <c r="AC15">
        <v>86111</v>
      </c>
      <c r="AD15">
        <v>123159.9</v>
      </c>
      <c r="AE15">
        <v>96194.8</v>
      </c>
      <c r="AF15">
        <v>111935.7</v>
      </c>
      <c r="AG15">
        <v>106345.3</v>
      </c>
      <c r="AH15">
        <v>48494.7</v>
      </c>
      <c r="AI15">
        <v>56818.3</v>
      </c>
      <c r="AJ15">
        <v>78312.7</v>
      </c>
      <c r="AK15">
        <v>32267.599999999999</v>
      </c>
      <c r="AL15">
        <v>94536.1</v>
      </c>
      <c r="AM15">
        <v>84329</v>
      </c>
      <c r="AN15">
        <v>93541.6</v>
      </c>
      <c r="AO15">
        <v>30900.9</v>
      </c>
      <c r="AP15">
        <v>59000.1</v>
      </c>
      <c r="AQ15">
        <v>87995.6</v>
      </c>
      <c r="AS15" t="s">
        <v>87</v>
      </c>
      <c r="AT15">
        <f t="shared" si="0"/>
        <v>2.9435954932328756</v>
      </c>
      <c r="AU15">
        <f t="shared" si="1"/>
        <v>2.7833202407941808</v>
      </c>
      <c r="AV15">
        <f t="shared" si="2"/>
        <v>2.4717393301873525</v>
      </c>
      <c r="AW15">
        <f t="shared" si="3"/>
        <v>2.6030966908083664</v>
      </c>
      <c r="AX15">
        <f t="shared" si="4"/>
        <v>1.648688065704935</v>
      </c>
      <c r="AY15">
        <f t="shared" si="5"/>
        <v>1.6500987846683979</v>
      </c>
      <c r="AZ15">
        <f t="shared" si="6"/>
        <v>2.1269149195830308</v>
      </c>
      <c r="BA15">
        <f t="shared" si="7"/>
        <v>2.0856671805683731</v>
      </c>
      <c r="BB15">
        <f t="shared" si="8"/>
        <v>2.0282509142652554</v>
      </c>
      <c r="BC15">
        <f t="shared" si="9"/>
        <v>2.0664173069493676</v>
      </c>
      <c r="BD15">
        <f t="shared" si="10"/>
        <v>2.377846234383663</v>
      </c>
      <c r="BE15">
        <f t="shared" si="11"/>
        <v>2.4238500361957103</v>
      </c>
      <c r="BF15">
        <f t="shared" si="12"/>
        <v>3.2719522927806581</v>
      </c>
      <c r="BG15">
        <f t="shared" si="13"/>
        <v>2.9407925223336298</v>
      </c>
      <c r="BH15">
        <f t="shared" si="14"/>
        <v>2.2406716314036186</v>
      </c>
      <c r="BI15">
        <f t="shared" si="15"/>
        <v>2.0892015175990943</v>
      </c>
      <c r="BJ15">
        <f t="shared" si="16"/>
        <v>2.2239103119971309</v>
      </c>
      <c r="BK15">
        <f t="shared" si="17"/>
        <v>2.3252333460898376</v>
      </c>
      <c r="BL15">
        <f t="shared" si="18"/>
        <v>2.2710426086030773</v>
      </c>
      <c r="BM15">
        <f t="shared" si="19"/>
        <v>2.3456987880237135</v>
      </c>
      <c r="BN15">
        <f t="shared" si="20"/>
        <v>2.4508869583146988</v>
      </c>
      <c r="BO15">
        <f t="shared" si="21"/>
        <v>2.2780207216527644</v>
      </c>
      <c r="BP15">
        <f t="shared" si="22"/>
        <v>2.7155154095316849</v>
      </c>
      <c r="BQ15">
        <f t="shared" si="23"/>
        <v>2.7766728256377826</v>
      </c>
      <c r="BR15">
        <f t="shared" si="24"/>
        <v>3.0663702632292633</v>
      </c>
      <c r="BS15">
        <f t="shared" si="25"/>
        <v>2.9760460382627016</v>
      </c>
      <c r="BT15">
        <f t="shared" si="26"/>
        <v>1.7465821324568975</v>
      </c>
      <c r="BU15">
        <f t="shared" si="27"/>
        <v>1.9139932902961099</v>
      </c>
      <c r="BV15">
        <f t="shared" si="28"/>
        <v>2.3758047899666894</v>
      </c>
      <c r="BW15">
        <f t="shared" si="29"/>
        <v>1.9858452613304722</v>
      </c>
      <c r="BX15">
        <f t="shared" si="30"/>
        <v>2.0219903192204001</v>
      </c>
      <c r="BY15">
        <f t="shared" si="31"/>
        <v>2.1448145986973906</v>
      </c>
      <c r="BZ15">
        <f t="shared" si="32"/>
        <v>3.0029623006907755</v>
      </c>
      <c r="CA15">
        <f t="shared" si="33"/>
        <v>2.7143395634322793</v>
      </c>
      <c r="CB15">
        <f t="shared" si="34"/>
        <v>3.0028008068104932</v>
      </c>
      <c r="CC15">
        <f t="shared" si="35"/>
        <v>3.34731254896997</v>
      </c>
      <c r="CE15" t="s">
        <v>87</v>
      </c>
      <c r="CF15">
        <f t="shared" si="36"/>
        <v>2.863457867013528</v>
      </c>
      <c r="CG15">
        <f t="shared" si="37"/>
        <v>2.5374180104978592</v>
      </c>
      <c r="CH15">
        <f t="shared" si="38"/>
        <v>1.6493934251866664</v>
      </c>
      <c r="CI15">
        <f t="shared" si="39"/>
        <v>2.1062910500757019</v>
      </c>
      <c r="CJ15">
        <f t="shared" si="40"/>
        <v>2.0473341106073115</v>
      </c>
      <c r="CK15">
        <f t="shared" si="41"/>
        <v>2.4008481352896869</v>
      </c>
      <c r="CL15">
        <f t="shared" si="42"/>
        <v>3.1063724075571439</v>
      </c>
      <c r="CM15">
        <f t="shared" si="43"/>
        <v>2.1649365745013567</v>
      </c>
      <c r="CN15">
        <f t="shared" si="44"/>
        <v>2.2745718290434844</v>
      </c>
      <c r="CO15">
        <f t="shared" si="45"/>
        <v>2.3083706983133956</v>
      </c>
      <c r="CP15">
        <f t="shared" si="46"/>
        <v>2.3644538399837316</v>
      </c>
      <c r="CQ15">
        <f t="shared" si="47"/>
        <v>2.7460941175847338</v>
      </c>
      <c r="CR15">
        <f t="shared" si="48"/>
        <v>3.0212081507459825</v>
      </c>
      <c r="CS15">
        <f t="shared" si="49"/>
        <v>1.8302877113765037</v>
      </c>
      <c r="CT15">
        <f t="shared" si="50"/>
        <v>2.1808250256485806</v>
      </c>
      <c r="CU15">
        <f t="shared" si="51"/>
        <v>2.0834024589588953</v>
      </c>
      <c r="CV15">
        <f t="shared" si="52"/>
        <v>2.8586509320615274</v>
      </c>
      <c r="CW15">
        <f t="shared" si="53"/>
        <v>3.1750566778902316</v>
      </c>
      <c r="CY15" t="s">
        <v>87</v>
      </c>
      <c r="CZ15">
        <f t="shared" si="54"/>
        <v>2.350089767566018</v>
      </c>
      <c r="DA15">
        <f t="shared" si="55"/>
        <v>2.1848244319909003</v>
      </c>
      <c r="DB15">
        <f t="shared" si="56"/>
        <v>2.5152936037006617</v>
      </c>
      <c r="DC15">
        <f t="shared" si="57"/>
        <v>2.4729728852939536</v>
      </c>
      <c r="DD15">
        <f t="shared" si="58"/>
        <v>2.3441069625903554</v>
      </c>
      <c r="DE15">
        <f t="shared" si="59"/>
        <v>2.7057033563035517</v>
      </c>
      <c r="DG15" t="s">
        <v>87</v>
      </c>
      <c r="DH15">
        <f t="shared" si="60"/>
        <v>0.6283367092387957</v>
      </c>
      <c r="DI15">
        <f t="shared" si="61"/>
        <v>0.1893902332963914</v>
      </c>
      <c r="DJ15">
        <f t="shared" si="62"/>
        <v>0.51481607058826095</v>
      </c>
      <c r="DK15">
        <f t="shared" si="63"/>
        <v>0.23818634583226941</v>
      </c>
      <c r="DL15">
        <f t="shared" si="64"/>
        <v>0.6120201111283774</v>
      </c>
      <c r="DM15">
        <f t="shared" si="65"/>
        <v>0.56166890079950571</v>
      </c>
      <c r="DO15" t="s">
        <v>87</v>
      </c>
      <c r="DP15">
        <f t="shared" si="79"/>
        <v>6.9328245752755785E-2</v>
      </c>
      <c r="DQ15">
        <f t="shared" si="66"/>
        <v>6.1436184364486356E-2</v>
      </c>
      <c r="DR15">
        <f t="shared" si="66"/>
        <v>6.9035435706997536E-2</v>
      </c>
      <c r="DS15">
        <f t="shared" si="66"/>
        <v>6.5818578045092502E-2</v>
      </c>
      <c r="DT15">
        <f t="shared" si="66"/>
        <v>5.5777365095856402E-2</v>
      </c>
      <c r="DU15">
        <f t="shared" si="66"/>
        <v>5.0697669089035398E-2</v>
      </c>
      <c r="DV15">
        <f t="shared" si="66"/>
        <v>6.5136191706500937E-2</v>
      </c>
      <c r="DW15">
        <f t="shared" si="66"/>
        <v>6.7611321868356097E-2</v>
      </c>
      <c r="DX15">
        <f t="shared" si="66"/>
        <v>5.3376789492859997E-2</v>
      </c>
      <c r="DY15">
        <f t="shared" si="66"/>
        <v>5.8597854003286681E-2</v>
      </c>
      <c r="DZ15">
        <f t="shared" si="66"/>
        <v>5.1895299838885148E-2</v>
      </c>
      <c r="EA15">
        <f t="shared" si="66"/>
        <v>5.7743556725326162E-2</v>
      </c>
      <c r="EB15">
        <f t="shared" si="66"/>
        <v>6.1808636776047261E-2</v>
      </c>
      <c r="EC15">
        <f t="shared" si="66"/>
        <v>5.6337175783228277E-2</v>
      </c>
      <c r="ED15">
        <f t="shared" si="66"/>
        <v>8.1752905687222238E-2</v>
      </c>
      <c r="EE15">
        <f t="shared" si="66"/>
        <v>6.1503363841218461E-2</v>
      </c>
      <c r="EF15">
        <f t="shared" si="66"/>
        <v>5.3795394178946569E-2</v>
      </c>
      <c r="EG15">
        <f t="shared" si="66"/>
        <v>5.3754183560914819E-2</v>
      </c>
      <c r="EI15" t="s">
        <v>87</v>
      </c>
      <c r="EJ15">
        <f t="shared" si="67"/>
        <v>6.6599955274746561E-2</v>
      </c>
      <c r="EK15">
        <f t="shared" si="68"/>
        <v>5.7431204076661434E-2</v>
      </c>
      <c r="EL15">
        <f t="shared" si="69"/>
        <v>6.2041434355905679E-2</v>
      </c>
      <c r="EM15">
        <f t="shared" si="70"/>
        <v>5.6078903522499335E-2</v>
      </c>
      <c r="EN15">
        <f t="shared" si="71"/>
        <v>6.6632906082165919E-2</v>
      </c>
      <c r="EO15">
        <f t="shared" si="72"/>
        <v>5.6350980527026619E-2</v>
      </c>
      <c r="EQ15" t="s">
        <v>87</v>
      </c>
      <c r="ER15">
        <f t="shared" si="73"/>
        <v>4.4743526840160192E-3</v>
      </c>
      <c r="ES15">
        <f t="shared" si="74"/>
        <v>7.6949242650701374E-3</v>
      </c>
      <c r="ET15">
        <f t="shared" si="75"/>
        <v>7.6051706280371653E-3</v>
      </c>
      <c r="EU15">
        <f t="shared" si="76"/>
        <v>3.6481996650327827E-3</v>
      </c>
      <c r="EV15">
        <f t="shared" si="77"/>
        <v>1.3377033019009223E-2</v>
      </c>
      <c r="EW15">
        <f t="shared" si="78"/>
        <v>4.4621424160409253E-3</v>
      </c>
    </row>
    <row r="16" spans="1:153" x14ac:dyDescent="0.25">
      <c r="A16" t="s">
        <v>53</v>
      </c>
      <c r="B16">
        <v>596.39359999999999</v>
      </c>
      <c r="C16" t="s">
        <v>97</v>
      </c>
      <c r="D16" t="s">
        <v>98</v>
      </c>
      <c r="E16" t="s">
        <v>99</v>
      </c>
      <c r="F16">
        <v>0</v>
      </c>
      <c r="G16">
        <v>0</v>
      </c>
      <c r="H16">
        <v>34724.6</v>
      </c>
      <c r="I16">
        <v>4793</v>
      </c>
      <c r="J16">
        <v>23214.1</v>
      </c>
      <c r="K16">
        <v>5723.7</v>
      </c>
      <c r="L16">
        <v>39325.300000000003</v>
      </c>
      <c r="M16">
        <v>6045.9</v>
      </c>
      <c r="N16">
        <v>32530.799999999999</v>
      </c>
      <c r="O16">
        <v>41285.199999999997</v>
      </c>
      <c r="P16">
        <v>39612.1</v>
      </c>
      <c r="Q16">
        <v>21511.200000000001</v>
      </c>
      <c r="R16">
        <v>45497.3</v>
      </c>
      <c r="S16">
        <v>35082.1</v>
      </c>
      <c r="T16">
        <v>17702</v>
      </c>
      <c r="U16">
        <v>13661.5</v>
      </c>
      <c r="V16">
        <v>47092.4</v>
      </c>
      <c r="W16">
        <v>45506.400000000001</v>
      </c>
      <c r="X16">
        <v>19457.7</v>
      </c>
      <c r="Y16">
        <v>53830.6</v>
      </c>
      <c r="Z16">
        <v>46181.2</v>
      </c>
      <c r="AA16">
        <v>33045.699999999997</v>
      </c>
      <c r="AB16">
        <v>62563</v>
      </c>
      <c r="AC16">
        <v>49695.199999999997</v>
      </c>
      <c r="AD16">
        <v>55524.4</v>
      </c>
      <c r="AE16">
        <v>43566.1</v>
      </c>
      <c r="AF16">
        <v>52132</v>
      </c>
      <c r="AG16">
        <v>48346.6</v>
      </c>
      <c r="AH16">
        <v>22295.599999999999</v>
      </c>
      <c r="AI16">
        <v>32886.6</v>
      </c>
      <c r="AJ16">
        <v>41477.300000000003</v>
      </c>
      <c r="AK16">
        <v>4279.7</v>
      </c>
      <c r="AL16">
        <v>66790.3</v>
      </c>
      <c r="AM16">
        <v>64813.8</v>
      </c>
      <c r="AN16">
        <v>53760</v>
      </c>
      <c r="AO16">
        <v>11583.4</v>
      </c>
      <c r="AP16">
        <v>30208.1</v>
      </c>
      <c r="AQ16">
        <v>43404.7</v>
      </c>
      <c r="AS16" t="s">
        <v>99</v>
      </c>
      <c r="AT16">
        <f t="shared" si="0"/>
        <v>0.99096509804264299</v>
      </c>
      <c r="AU16">
        <f t="shared" si="1"/>
        <v>0.31213698730498562</v>
      </c>
      <c r="AV16">
        <f t="shared" si="2"/>
        <v>0.95706338564455418</v>
      </c>
      <c r="AW16">
        <f t="shared" si="3"/>
        <v>0.37830285692616289</v>
      </c>
      <c r="AX16">
        <f t="shared" si="4"/>
        <v>0.71405926111000551</v>
      </c>
      <c r="AY16">
        <f t="shared" si="5"/>
        <v>0.23900444266639836</v>
      </c>
      <c r="AZ16">
        <f t="shared" si="6"/>
        <v>0.76476124220454345</v>
      </c>
      <c r="BA16">
        <f t="shared" si="7"/>
        <v>0.94978145470109632</v>
      </c>
      <c r="BB16">
        <f t="shared" si="8"/>
        <v>0.87882834276370869</v>
      </c>
      <c r="BC16">
        <f t="shared" si="9"/>
        <v>0.84358833871829475</v>
      </c>
      <c r="BD16">
        <f t="shared" si="10"/>
        <v>1.1790868758385094</v>
      </c>
      <c r="BE16">
        <f t="shared" si="11"/>
        <v>1.2632683283910349</v>
      </c>
      <c r="BF16">
        <f t="shared" si="12"/>
        <v>0.70152780049614605</v>
      </c>
      <c r="BG16">
        <f t="shared" si="13"/>
        <v>0.59116767624184996</v>
      </c>
      <c r="BH16">
        <f t="shared" si="14"/>
        <v>1.0036152763708039</v>
      </c>
      <c r="BI16">
        <f t="shared" si="15"/>
        <v>1.156995307867952</v>
      </c>
      <c r="BJ16">
        <f t="shared" si="16"/>
        <v>0.68032242038799484</v>
      </c>
      <c r="BK16">
        <f t="shared" si="17"/>
        <v>1.2533703379641219</v>
      </c>
      <c r="BL16">
        <f t="shared" si="18"/>
        <v>1.0031110459113115</v>
      </c>
      <c r="BM16">
        <f t="shared" si="19"/>
        <v>1.1442008325100925</v>
      </c>
      <c r="BN16">
        <f t="shared" si="20"/>
        <v>1.5532675102822853</v>
      </c>
      <c r="BO16">
        <f t="shared" si="21"/>
        <v>1.3146600941421938</v>
      </c>
      <c r="BP16">
        <f t="shared" si="22"/>
        <v>1.2242407131298507</v>
      </c>
      <c r="BQ16">
        <f t="shared" si="23"/>
        <v>1.2575399708613999</v>
      </c>
      <c r="BR16">
        <f t="shared" si="24"/>
        <v>1.4281057300098894</v>
      </c>
      <c r="BS16">
        <f t="shared" si="25"/>
        <v>1.3529672434369129</v>
      </c>
      <c r="BT16">
        <f t="shared" si="26"/>
        <v>0.80299695827391449</v>
      </c>
      <c r="BU16">
        <f t="shared" si="27"/>
        <v>1.1078249743595294</v>
      </c>
      <c r="BV16">
        <f t="shared" si="28"/>
        <v>1.2583140156690469</v>
      </c>
      <c r="BW16">
        <f t="shared" si="29"/>
        <v>0.26338562412190625</v>
      </c>
      <c r="BX16">
        <f t="shared" si="30"/>
        <v>1.4285478247762105</v>
      </c>
      <c r="BY16">
        <f t="shared" si="31"/>
        <v>1.6484671279992997</v>
      </c>
      <c r="BZ16">
        <f t="shared" si="32"/>
        <v>1.7258551626777399</v>
      </c>
      <c r="CA16">
        <f t="shared" si="33"/>
        <v>1.0174875456398182</v>
      </c>
      <c r="CB16">
        <f t="shared" si="34"/>
        <v>1.5374364967552947</v>
      </c>
      <c r="CC16">
        <f t="shared" si="35"/>
        <v>1.6510950205950847</v>
      </c>
      <c r="CE16" t="s">
        <v>99</v>
      </c>
      <c r="CF16">
        <f t="shared" si="36"/>
        <v>0.65155104267381425</v>
      </c>
      <c r="CG16">
        <f t="shared" si="37"/>
        <v>0.66768312128535856</v>
      </c>
      <c r="CH16">
        <f t="shared" si="38"/>
        <v>0.47653185188820191</v>
      </c>
      <c r="CI16">
        <f t="shared" si="39"/>
        <v>0.85727134845281983</v>
      </c>
      <c r="CJ16">
        <f t="shared" si="40"/>
        <v>0.86120834074100172</v>
      </c>
      <c r="CK16">
        <f t="shared" si="41"/>
        <v>1.2211776021147722</v>
      </c>
      <c r="CL16">
        <f t="shared" si="42"/>
        <v>0.64634773836899795</v>
      </c>
      <c r="CM16">
        <f t="shared" si="43"/>
        <v>1.0803052921193781</v>
      </c>
      <c r="CN16">
        <f t="shared" si="44"/>
        <v>0.96684637917605842</v>
      </c>
      <c r="CO16">
        <f t="shared" si="45"/>
        <v>1.0736559392107021</v>
      </c>
      <c r="CP16">
        <f t="shared" si="46"/>
        <v>1.4339638022122396</v>
      </c>
      <c r="CQ16">
        <f t="shared" si="47"/>
        <v>1.2408903419956254</v>
      </c>
      <c r="CR16">
        <f t="shared" si="48"/>
        <v>1.3905364867234011</v>
      </c>
      <c r="CS16">
        <f t="shared" si="49"/>
        <v>0.95541096631672195</v>
      </c>
      <c r="CT16">
        <f t="shared" si="50"/>
        <v>0.76084981989547651</v>
      </c>
      <c r="CU16">
        <f t="shared" si="51"/>
        <v>1.5385074763877551</v>
      </c>
      <c r="CV16">
        <f t="shared" si="52"/>
        <v>1.3716713541587791</v>
      </c>
      <c r="CW16">
        <f t="shared" si="53"/>
        <v>1.5942657586751898</v>
      </c>
      <c r="CY16" t="s">
        <v>99</v>
      </c>
      <c r="CZ16">
        <f t="shared" si="54"/>
        <v>0.5985886719491248</v>
      </c>
      <c r="DA16">
        <f t="shared" si="55"/>
        <v>0.97988576376953118</v>
      </c>
      <c r="DB16">
        <f t="shared" si="56"/>
        <v>0.89783313655481145</v>
      </c>
      <c r="DC16">
        <f t="shared" si="57"/>
        <v>1.2495033611395223</v>
      </c>
      <c r="DD16">
        <f t="shared" si="58"/>
        <v>1.0355990909785333</v>
      </c>
      <c r="DE16">
        <f t="shared" si="59"/>
        <v>1.5014815297405744</v>
      </c>
      <c r="DG16" t="s">
        <v>99</v>
      </c>
      <c r="DH16">
        <f t="shared" si="60"/>
        <v>0.10601161013125339</v>
      </c>
      <c r="DI16">
        <f t="shared" si="61"/>
        <v>0.2089741333660427</v>
      </c>
      <c r="DJ16">
        <f t="shared" si="62"/>
        <v>0.22505979284865105</v>
      </c>
      <c r="DK16">
        <f t="shared" si="63"/>
        <v>0.18030828352924713</v>
      </c>
      <c r="DL16">
        <f t="shared" si="64"/>
        <v>0.32241111348369961</v>
      </c>
      <c r="DM16">
        <f t="shared" si="65"/>
        <v>0.1158242538259745</v>
      </c>
      <c r="DO16" t="s">
        <v>99</v>
      </c>
      <c r="DP16">
        <f t="shared" si="79"/>
        <v>1.5774945155406075E-2</v>
      </c>
      <c r="DQ16">
        <f t="shared" si="66"/>
        <v>1.6166001489165201E-2</v>
      </c>
      <c r="DR16">
        <f t="shared" si="66"/>
        <v>1.9945262010269818E-2</v>
      </c>
      <c r="DS16">
        <f t="shared" si="66"/>
        <v>2.6788501594751431E-2</v>
      </c>
      <c r="DT16">
        <f t="shared" si="66"/>
        <v>2.3462673628222998E-2</v>
      </c>
      <c r="DU16">
        <f t="shared" si="66"/>
        <v>2.5787077933393018E-2</v>
      </c>
      <c r="DV16">
        <f t="shared" si="66"/>
        <v>1.3552988718623845E-2</v>
      </c>
      <c r="DW16">
        <f t="shared" si="66"/>
        <v>3.3738110243897106E-2</v>
      </c>
      <c r="DX16">
        <f t="shared" si="66"/>
        <v>2.2688734202303249E-2</v>
      </c>
      <c r="DY16">
        <f t="shared" si="66"/>
        <v>2.7254692680685231E-2</v>
      </c>
      <c r="DZ16">
        <f t="shared" si="66"/>
        <v>3.1472799432795857E-2</v>
      </c>
      <c r="EA16">
        <f t="shared" si="66"/>
        <v>2.6092849984309701E-2</v>
      </c>
      <c r="EB16">
        <f t="shared" si="66"/>
        <v>2.8447945438815892E-2</v>
      </c>
      <c r="EC16">
        <f t="shared" si="66"/>
        <v>2.9408029797746326E-2</v>
      </c>
      <c r="ED16">
        <f t="shared" si="66"/>
        <v>2.8522088125596434E-2</v>
      </c>
      <c r="EE16">
        <f t="shared" si="66"/>
        <v>4.5417717870984718E-2</v>
      </c>
      <c r="EF16">
        <f t="shared" si="66"/>
        <v>2.5812735774537986E-2</v>
      </c>
      <c r="EG16">
        <f t="shared" si="66"/>
        <v>2.6991157302317E-2</v>
      </c>
      <c r="EI16" t="s">
        <v>99</v>
      </c>
      <c r="EJ16">
        <f t="shared" si="67"/>
        <v>1.729540288494703E-2</v>
      </c>
      <c r="EK16">
        <f t="shared" si="68"/>
        <v>2.5346084385455814E-2</v>
      </c>
      <c r="EL16">
        <f t="shared" si="69"/>
        <v>2.3326611054941399E-2</v>
      </c>
      <c r="EM16">
        <f t="shared" si="70"/>
        <v>2.8273447365930265E-2</v>
      </c>
      <c r="EN16">
        <f t="shared" si="71"/>
        <v>2.879268778738622E-2</v>
      </c>
      <c r="EO16">
        <f t="shared" si="72"/>
        <v>3.2740536982613234E-2</v>
      </c>
      <c r="EQ16" t="s">
        <v>99</v>
      </c>
      <c r="ER16">
        <f t="shared" si="73"/>
        <v>2.3031600687068226E-3</v>
      </c>
      <c r="ES16">
        <f t="shared" si="74"/>
        <v>1.7062061416274837E-3</v>
      </c>
      <c r="ET16">
        <f t="shared" si="75"/>
        <v>1.0107667777823974E-2</v>
      </c>
      <c r="EU16">
        <f t="shared" si="76"/>
        <v>2.8309644732137053E-3</v>
      </c>
      <c r="EV16">
        <f t="shared" si="77"/>
        <v>5.3418969176339843E-4</v>
      </c>
      <c r="EW16">
        <f t="shared" si="78"/>
        <v>1.0994560281414252E-2</v>
      </c>
    </row>
    <row r="17" spans="1:153" x14ac:dyDescent="0.25">
      <c r="A17" t="s">
        <v>53</v>
      </c>
      <c r="B17">
        <v>604.36260000000004</v>
      </c>
      <c r="C17" t="s">
        <v>103</v>
      </c>
      <c r="D17" t="s">
        <v>104</v>
      </c>
      <c r="E17" t="s">
        <v>105</v>
      </c>
      <c r="F17">
        <v>0</v>
      </c>
      <c r="G17">
        <v>0</v>
      </c>
      <c r="H17">
        <v>159959.5</v>
      </c>
      <c r="I17">
        <v>67519.600000000006</v>
      </c>
      <c r="J17">
        <v>126593.9</v>
      </c>
      <c r="K17">
        <v>77767.3</v>
      </c>
      <c r="L17">
        <v>139024.20000000001</v>
      </c>
      <c r="M17">
        <v>61718.9</v>
      </c>
      <c r="N17">
        <v>135732.4</v>
      </c>
      <c r="O17">
        <v>142685.5</v>
      </c>
      <c r="P17">
        <v>188979.8</v>
      </c>
      <c r="Q17">
        <v>110729.3</v>
      </c>
      <c r="R17">
        <v>142616.79999999999</v>
      </c>
      <c r="S17">
        <v>105804.1</v>
      </c>
      <c r="T17">
        <v>237268.2</v>
      </c>
      <c r="U17">
        <v>202124.7</v>
      </c>
      <c r="V17">
        <v>215094.39999999999</v>
      </c>
      <c r="W17">
        <v>185355.1</v>
      </c>
      <c r="X17">
        <v>163094.79999999999</v>
      </c>
      <c r="Y17">
        <v>289807.3</v>
      </c>
      <c r="Z17">
        <v>217443.6</v>
      </c>
      <c r="AA17">
        <v>145974.29999999999</v>
      </c>
      <c r="AB17">
        <v>229384.1</v>
      </c>
      <c r="AC17">
        <v>213506.3</v>
      </c>
      <c r="AD17">
        <v>269374.59999999998</v>
      </c>
      <c r="AE17">
        <v>210595</v>
      </c>
      <c r="AF17">
        <v>143201.70000000001</v>
      </c>
      <c r="AG17">
        <v>137761.9</v>
      </c>
      <c r="AH17">
        <v>51983.199999999997</v>
      </c>
      <c r="AI17">
        <v>67477.5</v>
      </c>
      <c r="AJ17">
        <v>98113.3</v>
      </c>
      <c r="AK17">
        <v>39971.1</v>
      </c>
      <c r="AL17">
        <v>82807.8</v>
      </c>
      <c r="AM17">
        <v>70933.600000000006</v>
      </c>
      <c r="AN17">
        <v>93076.2</v>
      </c>
      <c r="AO17">
        <v>27154</v>
      </c>
      <c r="AP17">
        <v>53534.3</v>
      </c>
      <c r="AQ17">
        <v>75475.3</v>
      </c>
      <c r="AS17" t="s">
        <v>105</v>
      </c>
      <c r="AT17">
        <f t="shared" si="0"/>
        <v>4.5648987058267672</v>
      </c>
      <c r="AU17">
        <f t="shared" si="1"/>
        <v>4.3971134003834154</v>
      </c>
      <c r="AV17">
        <f t="shared" si="2"/>
        <v>5.2191722503111526</v>
      </c>
      <c r="AW17">
        <f t="shared" si="3"/>
        <v>5.1399604740699179</v>
      </c>
      <c r="AX17">
        <f t="shared" si="4"/>
        <v>2.5243677105682503</v>
      </c>
      <c r="AY17">
        <f t="shared" si="5"/>
        <v>2.439850360820254</v>
      </c>
      <c r="AZ17">
        <f t="shared" si="6"/>
        <v>3.1909107317189855</v>
      </c>
      <c r="BA17">
        <f t="shared" si="7"/>
        <v>3.2825332505293248</v>
      </c>
      <c r="BB17">
        <f t="shared" si="8"/>
        <v>4.1926786120861328</v>
      </c>
      <c r="BC17">
        <f t="shared" si="9"/>
        <v>4.3423865816151439</v>
      </c>
      <c r="BD17">
        <f t="shared" si="10"/>
        <v>3.6959906885482323</v>
      </c>
      <c r="BE17">
        <f t="shared" si="11"/>
        <v>3.8098907575064747</v>
      </c>
      <c r="BF17">
        <f t="shared" si="12"/>
        <v>9.4029058001174821</v>
      </c>
      <c r="BG17">
        <f t="shared" si="13"/>
        <v>8.7464472576277181</v>
      </c>
      <c r="BH17">
        <f t="shared" si="14"/>
        <v>4.5840098551318738</v>
      </c>
      <c r="BI17">
        <f t="shared" si="15"/>
        <v>4.7126334095730495</v>
      </c>
      <c r="BJ17">
        <f t="shared" si="16"/>
        <v>5.7024750658451895</v>
      </c>
      <c r="BK17">
        <f t="shared" si="17"/>
        <v>6.7477582182897766</v>
      </c>
      <c r="BL17">
        <f t="shared" si="18"/>
        <v>4.7231357570336163</v>
      </c>
      <c r="BM17">
        <f t="shared" si="19"/>
        <v>5.0543312922733659</v>
      </c>
      <c r="BN17">
        <f t="shared" si="20"/>
        <v>5.6949773812851481</v>
      </c>
      <c r="BO17">
        <f t="shared" si="21"/>
        <v>5.6481956498404564</v>
      </c>
      <c r="BP17">
        <f t="shared" si="22"/>
        <v>5.9393591358586173</v>
      </c>
      <c r="BQ17">
        <f t="shared" si="23"/>
        <v>6.0788464003791143</v>
      </c>
      <c r="BR17">
        <f t="shared" si="24"/>
        <v>3.9228720999991786</v>
      </c>
      <c r="BS17">
        <f t="shared" si="25"/>
        <v>3.8552315590678896</v>
      </c>
      <c r="BT17">
        <f t="shared" si="26"/>
        <v>1.8722237338911962</v>
      </c>
      <c r="BU17">
        <f t="shared" si="27"/>
        <v>2.2730613595611935</v>
      </c>
      <c r="BV17">
        <f t="shared" si="28"/>
        <v>2.9765037867349586</v>
      </c>
      <c r="BW17">
        <f t="shared" si="29"/>
        <v>2.4599418464703429</v>
      </c>
      <c r="BX17">
        <f t="shared" si="30"/>
        <v>1.7711389612638881</v>
      </c>
      <c r="BY17">
        <f t="shared" si="31"/>
        <v>1.8041174544719047</v>
      </c>
      <c r="BZ17">
        <f t="shared" si="32"/>
        <v>2.9880215828204215</v>
      </c>
      <c r="CA17">
        <f t="shared" si="33"/>
        <v>2.3852113208819192</v>
      </c>
      <c r="CB17">
        <f t="shared" si="34"/>
        <v>2.7246197757636854</v>
      </c>
      <c r="CC17">
        <f t="shared" si="35"/>
        <v>2.8710460389755079</v>
      </c>
      <c r="CE17" t="s">
        <v>105</v>
      </c>
      <c r="CF17">
        <f t="shared" si="36"/>
        <v>4.4810060531050908</v>
      </c>
      <c r="CG17">
        <f t="shared" si="37"/>
        <v>5.1795663621905348</v>
      </c>
      <c r="CH17">
        <f t="shared" si="38"/>
        <v>2.4821090356942523</v>
      </c>
      <c r="CI17">
        <f t="shared" si="39"/>
        <v>3.2367219911241554</v>
      </c>
      <c r="CJ17">
        <f t="shared" si="40"/>
        <v>4.2675325968506383</v>
      </c>
      <c r="CK17">
        <f t="shared" si="41"/>
        <v>3.7529407230273533</v>
      </c>
      <c r="CL17">
        <f t="shared" si="42"/>
        <v>9.074676528872601</v>
      </c>
      <c r="CM17">
        <f t="shared" si="43"/>
        <v>4.6483216323524612</v>
      </c>
      <c r="CN17">
        <f t="shared" si="44"/>
        <v>6.2251166420674835</v>
      </c>
      <c r="CO17">
        <f t="shared" si="45"/>
        <v>4.8887335246534906</v>
      </c>
      <c r="CP17">
        <f t="shared" si="46"/>
        <v>5.6715865155628027</v>
      </c>
      <c r="CQ17">
        <f t="shared" si="47"/>
        <v>6.0091027681188658</v>
      </c>
      <c r="CR17">
        <f t="shared" si="48"/>
        <v>3.8890518295335341</v>
      </c>
      <c r="CS17">
        <f t="shared" si="49"/>
        <v>2.0726425467261951</v>
      </c>
      <c r="CT17">
        <f t="shared" si="50"/>
        <v>2.7182228166026507</v>
      </c>
      <c r="CU17">
        <f t="shared" si="51"/>
        <v>1.7876282078678964</v>
      </c>
      <c r="CV17">
        <f t="shared" si="52"/>
        <v>2.6866164518511706</v>
      </c>
      <c r="CW17">
        <f t="shared" si="53"/>
        <v>2.7978329073695969</v>
      </c>
      <c r="CY17" t="s">
        <v>105</v>
      </c>
      <c r="CZ17">
        <f t="shared" si="54"/>
        <v>4.0475604836632924</v>
      </c>
      <c r="DA17">
        <f t="shared" si="55"/>
        <v>3.7523984370007155</v>
      </c>
      <c r="DB17">
        <f t="shared" si="56"/>
        <v>6.6493716010975161</v>
      </c>
      <c r="DC17">
        <f t="shared" si="57"/>
        <v>5.5231409361117194</v>
      </c>
      <c r="DD17">
        <f t="shared" si="58"/>
        <v>2.8933057309541268</v>
      </c>
      <c r="DE17">
        <f t="shared" si="59"/>
        <v>2.4240258556962213</v>
      </c>
      <c r="DG17" t="s">
        <v>105</v>
      </c>
      <c r="DH17">
        <f t="shared" si="60"/>
        <v>1.3999911797288787</v>
      </c>
      <c r="DI17">
        <f t="shared" si="61"/>
        <v>0.51540551682646407</v>
      </c>
      <c r="DJ17">
        <f t="shared" si="62"/>
        <v>2.2434679895606071</v>
      </c>
      <c r="DK17">
        <f t="shared" si="63"/>
        <v>0.57474679465806511</v>
      </c>
      <c r="DL17">
        <f t="shared" si="64"/>
        <v>0.92077477747846759</v>
      </c>
      <c r="DM17">
        <f t="shared" si="65"/>
        <v>0.55393478823376674</v>
      </c>
      <c r="DO17" t="s">
        <v>105</v>
      </c>
      <c r="DP17">
        <f t="shared" si="79"/>
        <v>0.10849130781632986</v>
      </c>
      <c r="DQ17">
        <f t="shared" si="66"/>
        <v>0.12540810880947204</v>
      </c>
      <c r="DR17">
        <f t="shared" si="66"/>
        <v>0.10388878489195848</v>
      </c>
      <c r="DS17">
        <f t="shared" si="66"/>
        <v>0.10114292560632382</v>
      </c>
      <c r="DT17">
        <f t="shared" si="66"/>
        <v>0.11626422989767782</v>
      </c>
      <c r="DU17">
        <f t="shared" si="66"/>
        <v>7.9249222010391154E-2</v>
      </c>
      <c r="DV17">
        <f t="shared" si="66"/>
        <v>0.19028300297193412</v>
      </c>
      <c r="DW17">
        <f t="shared" si="66"/>
        <v>0.14516784174382183</v>
      </c>
      <c r="DX17">
        <f t="shared" si="66"/>
        <v>0.14608320402520172</v>
      </c>
      <c r="DY17">
        <f t="shared" si="66"/>
        <v>0.12410021213140779</v>
      </c>
      <c r="DZ17">
        <f t="shared" si="66"/>
        <v>0.12448062119467496</v>
      </c>
      <c r="EA17">
        <f t="shared" si="66"/>
        <v>0.12635654558860163</v>
      </c>
      <c r="EB17">
        <f t="shared" si="66"/>
        <v>7.9563201190062841E-2</v>
      </c>
      <c r="EC17">
        <f t="shared" si="66"/>
        <v>6.3796979439311646E-2</v>
      </c>
      <c r="ED17">
        <f t="shared" si="66"/>
        <v>0.10189841502597519</v>
      </c>
      <c r="EE17">
        <f t="shared" si="66"/>
        <v>5.2771920090881351E-2</v>
      </c>
      <c r="EF17">
        <f t="shared" si="66"/>
        <v>5.05579710394196E-2</v>
      </c>
      <c r="EG17">
        <f t="shared" si="66"/>
        <v>4.7367728810261189E-2</v>
      </c>
      <c r="EI17" t="s">
        <v>105</v>
      </c>
      <c r="EJ17">
        <f t="shared" si="67"/>
        <v>0.11259606717258679</v>
      </c>
      <c r="EK17">
        <f t="shared" si="68"/>
        <v>9.8885459171464254E-2</v>
      </c>
      <c r="EL17">
        <f t="shared" si="69"/>
        <v>0.16051134958031921</v>
      </c>
      <c r="EM17">
        <f t="shared" si="70"/>
        <v>0.12497912630489479</v>
      </c>
      <c r="EN17">
        <f t="shared" si="71"/>
        <v>8.1752865218449891E-2</v>
      </c>
      <c r="EO17">
        <f t="shared" si="72"/>
        <v>5.0232539980187375E-2</v>
      </c>
      <c r="EQ17" t="s">
        <v>105</v>
      </c>
      <c r="ER17">
        <f t="shared" si="73"/>
        <v>1.1331686215930174E-2</v>
      </c>
      <c r="ES17">
        <f t="shared" si="74"/>
        <v>1.8610476035081987E-2</v>
      </c>
      <c r="ET17">
        <f t="shared" si="75"/>
        <v>2.578707004061126E-2</v>
      </c>
      <c r="EU17">
        <f t="shared" si="76"/>
        <v>1.2079489543021015E-3</v>
      </c>
      <c r="EV17">
        <f t="shared" si="77"/>
        <v>1.9144864059561142E-2</v>
      </c>
      <c r="EW17">
        <f t="shared" si="78"/>
        <v>2.7167535552783399E-3</v>
      </c>
    </row>
    <row r="18" spans="1:153" x14ac:dyDescent="0.25">
      <c r="A18" t="s">
        <v>53</v>
      </c>
      <c r="B18">
        <v>602.34649999999999</v>
      </c>
      <c r="C18" t="s">
        <v>101</v>
      </c>
      <c r="D18" t="s">
        <v>39</v>
      </c>
      <c r="E18" t="s">
        <v>102</v>
      </c>
      <c r="F18">
        <v>0</v>
      </c>
      <c r="G18">
        <v>0</v>
      </c>
      <c r="H18">
        <v>730414</v>
      </c>
      <c r="I18">
        <v>340338.4</v>
      </c>
      <c r="J18">
        <v>710381.2</v>
      </c>
      <c r="K18">
        <v>462171</v>
      </c>
      <c r="L18">
        <v>753000.2</v>
      </c>
      <c r="M18">
        <v>333934.2</v>
      </c>
      <c r="N18">
        <v>515243.5</v>
      </c>
      <c r="O18">
        <v>544445.9</v>
      </c>
      <c r="P18">
        <v>946763.8</v>
      </c>
      <c r="Q18">
        <v>533383.4</v>
      </c>
      <c r="R18">
        <v>810517.5</v>
      </c>
      <c r="S18">
        <v>593859.1</v>
      </c>
      <c r="T18">
        <v>1191463.1000000001</v>
      </c>
      <c r="U18">
        <v>1073702.8999999999</v>
      </c>
      <c r="V18">
        <v>1122149.8999999999</v>
      </c>
      <c r="W18">
        <v>958991.2</v>
      </c>
      <c r="X18">
        <v>893257.4</v>
      </c>
      <c r="Y18">
        <v>1468965.9</v>
      </c>
      <c r="Z18">
        <v>1181112.1000000001</v>
      </c>
      <c r="AA18">
        <v>785978.1</v>
      </c>
      <c r="AB18">
        <v>1429749</v>
      </c>
      <c r="AC18">
        <v>1290074.1000000001</v>
      </c>
      <c r="AD18">
        <v>1469792.5</v>
      </c>
      <c r="AE18">
        <v>1162363.5</v>
      </c>
      <c r="AF18">
        <v>1114982.1000000001</v>
      </c>
      <c r="AG18">
        <v>1078968.8999999999</v>
      </c>
      <c r="AH18">
        <v>442760</v>
      </c>
      <c r="AI18">
        <v>516803.9</v>
      </c>
      <c r="AJ18">
        <v>991102.3</v>
      </c>
      <c r="AK18">
        <v>467632.9</v>
      </c>
      <c r="AL18">
        <v>693733</v>
      </c>
      <c r="AM18">
        <v>603778.1</v>
      </c>
      <c r="AN18">
        <v>546183.19999999995</v>
      </c>
      <c r="AO18">
        <v>197062.39999999999</v>
      </c>
      <c r="AP18">
        <v>348780.4</v>
      </c>
      <c r="AQ18">
        <v>501089.1</v>
      </c>
      <c r="AS18" t="s">
        <v>102</v>
      </c>
      <c r="AT18">
        <f t="shared" si="0"/>
        <v>20.844438269172837</v>
      </c>
      <c r="AU18">
        <f t="shared" si="1"/>
        <v>22.1640314709366</v>
      </c>
      <c r="AV18">
        <f t="shared" si="2"/>
        <v>29.287365711797619</v>
      </c>
      <c r="AW18">
        <f t="shared" si="3"/>
        <v>30.546780873983895</v>
      </c>
      <c r="AX18">
        <f t="shared" si="4"/>
        <v>13.672795030875449</v>
      </c>
      <c r="AY18">
        <f t="shared" si="5"/>
        <v>13.200972122967567</v>
      </c>
      <c r="AZ18">
        <f t="shared" si="6"/>
        <v>12.112774942448901</v>
      </c>
      <c r="BA18">
        <f t="shared" si="7"/>
        <v>12.525181394496034</v>
      </c>
      <c r="BB18">
        <f t="shared" si="8"/>
        <v>21.004765244525572</v>
      </c>
      <c r="BC18">
        <f t="shared" si="9"/>
        <v>20.917290355996677</v>
      </c>
      <c r="BD18">
        <f t="shared" si="10"/>
        <v>21.00499473347735</v>
      </c>
      <c r="BE18">
        <f t="shared" si="11"/>
        <v>21.384221370921477</v>
      </c>
      <c r="BF18">
        <f t="shared" si="12"/>
        <v>47.21751711192632</v>
      </c>
      <c r="BG18">
        <f t="shared" si="13"/>
        <v>46.461841552328465</v>
      </c>
      <c r="BH18">
        <f t="shared" si="14"/>
        <v>23.914830886044669</v>
      </c>
      <c r="BI18">
        <f t="shared" si="15"/>
        <v>24.382247742881372</v>
      </c>
      <c r="BJ18">
        <f t="shared" si="16"/>
        <v>31.232007708901222</v>
      </c>
      <c r="BK18">
        <f t="shared" si="17"/>
        <v>34.202819335856752</v>
      </c>
      <c r="BL18">
        <f t="shared" si="18"/>
        <v>25.655171237852322</v>
      </c>
      <c r="BM18">
        <f t="shared" si="19"/>
        <v>27.214336399431719</v>
      </c>
      <c r="BN18">
        <f t="shared" si="20"/>
        <v>35.496741997004406</v>
      </c>
      <c r="BO18">
        <f t="shared" si="21"/>
        <v>34.128224411138419</v>
      </c>
      <c r="BP18">
        <f t="shared" si="22"/>
        <v>32.407010581886631</v>
      </c>
      <c r="BQ18">
        <f t="shared" si="23"/>
        <v>33.551742339120437</v>
      </c>
      <c r="BR18">
        <f t="shared" si="24"/>
        <v>30.543856477182139</v>
      </c>
      <c r="BS18">
        <f t="shared" si="25"/>
        <v>30.194668878207732</v>
      </c>
      <c r="BT18">
        <f t="shared" si="26"/>
        <v>15.946416927347029</v>
      </c>
      <c r="BU18">
        <f t="shared" si="27"/>
        <v>17.409165656115402</v>
      </c>
      <c r="BV18">
        <f t="shared" si="28"/>
        <v>30.067480647289685</v>
      </c>
      <c r="BW18">
        <f t="shared" si="29"/>
        <v>28.779536702674715</v>
      </c>
      <c r="BX18">
        <f t="shared" si="30"/>
        <v>14.837944553707271</v>
      </c>
      <c r="BY18">
        <f t="shared" si="31"/>
        <v>15.356426416224227</v>
      </c>
      <c r="BZ18">
        <f t="shared" si="32"/>
        <v>17.534097758330518</v>
      </c>
      <c r="CA18">
        <f t="shared" si="33"/>
        <v>17.309989960969329</v>
      </c>
      <c r="CB18">
        <f t="shared" si="34"/>
        <v>17.751123583175058</v>
      </c>
      <c r="CC18">
        <f t="shared" si="35"/>
        <v>19.06120115758138</v>
      </c>
      <c r="CE18" t="s">
        <v>102</v>
      </c>
      <c r="CF18">
        <f t="shared" si="36"/>
        <v>21.504234870054717</v>
      </c>
      <c r="CG18">
        <f t="shared" si="37"/>
        <v>29.917073292890755</v>
      </c>
      <c r="CH18">
        <f t="shared" si="38"/>
        <v>13.436883576921508</v>
      </c>
      <c r="CI18">
        <f t="shared" si="39"/>
        <v>12.318978168472468</v>
      </c>
      <c r="CJ18">
        <f t="shared" si="40"/>
        <v>20.961027800261125</v>
      </c>
      <c r="CK18">
        <f t="shared" si="41"/>
        <v>21.194608052199413</v>
      </c>
      <c r="CL18">
        <f t="shared" si="42"/>
        <v>46.839679332127389</v>
      </c>
      <c r="CM18">
        <f t="shared" si="43"/>
        <v>24.148539314463022</v>
      </c>
      <c r="CN18">
        <f t="shared" si="44"/>
        <v>32.71741352237899</v>
      </c>
      <c r="CO18">
        <f t="shared" si="45"/>
        <v>26.434753818642022</v>
      </c>
      <c r="CP18">
        <f t="shared" si="46"/>
        <v>34.812483204071413</v>
      </c>
      <c r="CQ18">
        <f t="shared" si="47"/>
        <v>32.979376460503531</v>
      </c>
      <c r="CR18">
        <f t="shared" si="48"/>
        <v>30.369262677694934</v>
      </c>
      <c r="CS18">
        <f t="shared" si="49"/>
        <v>16.677791291731214</v>
      </c>
      <c r="CT18">
        <f t="shared" si="50"/>
        <v>29.423508674982202</v>
      </c>
      <c r="CU18">
        <f t="shared" si="51"/>
        <v>15.097185484965749</v>
      </c>
      <c r="CV18">
        <f t="shared" si="52"/>
        <v>17.422043859649925</v>
      </c>
      <c r="CW18">
        <f t="shared" si="53"/>
        <v>18.406162370378219</v>
      </c>
      <c r="CY18" t="s">
        <v>102</v>
      </c>
      <c r="CZ18">
        <f t="shared" si="54"/>
        <v>21.619397246622327</v>
      </c>
      <c r="DA18">
        <f t="shared" si="55"/>
        <v>18.158204673644335</v>
      </c>
      <c r="DB18">
        <f t="shared" si="56"/>
        <v>34.568544056323134</v>
      </c>
      <c r="DC18">
        <f t="shared" si="57"/>
        <v>31.408871161072323</v>
      </c>
      <c r="DD18">
        <f t="shared" si="58"/>
        <v>25.490187548136117</v>
      </c>
      <c r="DE18">
        <f t="shared" si="59"/>
        <v>16.975130571664632</v>
      </c>
      <c r="DG18" t="s">
        <v>102</v>
      </c>
      <c r="DH18">
        <f t="shared" si="60"/>
        <v>8.2406983956650759</v>
      </c>
      <c r="DI18">
        <f t="shared" si="61"/>
        <v>5.0582669529741295</v>
      </c>
      <c r="DJ18">
        <f t="shared" si="62"/>
        <v>11.458270899904033</v>
      </c>
      <c r="DK18">
        <f t="shared" si="63"/>
        <v>4.4041403912145975</v>
      </c>
      <c r="DL18">
        <f t="shared" si="64"/>
        <v>7.646395130604752</v>
      </c>
      <c r="DM18">
        <f t="shared" si="65"/>
        <v>1.6991558557948332</v>
      </c>
      <c r="DO18" t="s">
        <v>102</v>
      </c>
      <c r="DP18">
        <f t="shared" si="79"/>
        <v>0.52064704599653544</v>
      </c>
      <c r="DQ18">
        <f t="shared" si="66"/>
        <v>0.72435476648455743</v>
      </c>
      <c r="DR18">
        <f t="shared" si="66"/>
        <v>0.56240136410874464</v>
      </c>
      <c r="DS18">
        <f t="shared" si="66"/>
        <v>0.38495042078266167</v>
      </c>
      <c r="DT18">
        <f t="shared" si="66"/>
        <v>0.57106013832434477</v>
      </c>
      <c r="DU18">
        <f t="shared" si="66"/>
        <v>0.44755734846700729</v>
      </c>
      <c r="DV18">
        <f t="shared" si="66"/>
        <v>0.98216116169012635</v>
      </c>
      <c r="DW18">
        <f t="shared" si="66"/>
        <v>0.75416281634803506</v>
      </c>
      <c r="DX18">
        <f t="shared" si="66"/>
        <v>0.76777109082075445</v>
      </c>
      <c r="DY18">
        <f t="shared" si="66"/>
        <v>0.67104466627019521</v>
      </c>
      <c r="DZ18">
        <f t="shared" si="66"/>
        <v>0.76406831187022428</v>
      </c>
      <c r="EA18">
        <f t="shared" si="66"/>
        <v>0.69347459113597243</v>
      </c>
      <c r="EB18">
        <f t="shared" si="66"/>
        <v>0.62130201970312249</v>
      </c>
      <c r="EC18">
        <f t="shared" si="66"/>
        <v>0.51335079935144512</v>
      </c>
      <c r="ED18">
        <f t="shared" si="66"/>
        <v>1.1030033594637418</v>
      </c>
      <c r="EE18">
        <f t="shared" si="66"/>
        <v>0.44567850434630313</v>
      </c>
      <c r="EF18">
        <f t="shared" si="66"/>
        <v>0.32785594992421108</v>
      </c>
      <c r="EG18">
        <f t="shared" si="66"/>
        <v>0.31161907678660966</v>
      </c>
      <c r="EI18" t="s">
        <v>102</v>
      </c>
      <c r="EJ18">
        <f t="shared" si="67"/>
        <v>0.60246772552994587</v>
      </c>
      <c r="EK18">
        <f t="shared" si="68"/>
        <v>0.46785596919133793</v>
      </c>
      <c r="EL18">
        <f t="shared" si="69"/>
        <v>0.83469835628630529</v>
      </c>
      <c r="EM18">
        <f t="shared" si="70"/>
        <v>0.70952918975879731</v>
      </c>
      <c r="EN18">
        <f t="shared" si="71"/>
        <v>0.74588539283943656</v>
      </c>
      <c r="EO18">
        <f t="shared" si="72"/>
        <v>0.36171784368570797</v>
      </c>
      <c r="EQ18" t="s">
        <v>102</v>
      </c>
      <c r="ER18">
        <f t="shared" si="73"/>
        <v>0.10760201594188341</v>
      </c>
      <c r="ES18">
        <f t="shared" si="74"/>
        <v>9.4700751017845558E-2</v>
      </c>
      <c r="ET18">
        <f t="shared" si="75"/>
        <v>0.12788766757082179</v>
      </c>
      <c r="EU18">
        <f t="shared" si="76"/>
        <v>4.8545465935398747E-2</v>
      </c>
      <c r="EV18">
        <f t="shared" si="77"/>
        <v>0.31394792252579518</v>
      </c>
      <c r="EW18">
        <f t="shared" si="78"/>
        <v>7.3163880543915691E-2</v>
      </c>
    </row>
    <row r="19" spans="1:153" x14ac:dyDescent="0.25">
      <c r="A19" t="s">
        <v>53</v>
      </c>
      <c r="B19">
        <v>626.34619999999995</v>
      </c>
      <c r="C19" t="s">
        <v>107</v>
      </c>
      <c r="D19" t="s">
        <v>108</v>
      </c>
      <c r="E19" t="s">
        <v>109</v>
      </c>
      <c r="F19">
        <v>45913.9</v>
      </c>
      <c r="G19">
        <v>0</v>
      </c>
      <c r="H19">
        <v>432691.8</v>
      </c>
      <c r="I19">
        <v>201609</v>
      </c>
      <c r="J19">
        <v>350231.4</v>
      </c>
      <c r="K19">
        <v>222565.9</v>
      </c>
      <c r="L19">
        <v>408849.6</v>
      </c>
      <c r="M19">
        <v>192928.6</v>
      </c>
      <c r="N19">
        <v>318957.5</v>
      </c>
      <c r="O19">
        <v>326059.90000000002</v>
      </c>
      <c r="P19">
        <v>429373</v>
      </c>
      <c r="Q19">
        <v>250869.1</v>
      </c>
      <c r="R19">
        <v>427372.2</v>
      </c>
      <c r="S19">
        <v>302450.7</v>
      </c>
      <c r="T19">
        <v>699782.9</v>
      </c>
      <c r="U19">
        <v>633831.5</v>
      </c>
      <c r="V19">
        <v>567068.1</v>
      </c>
      <c r="W19">
        <v>492633.59999999998</v>
      </c>
      <c r="X19">
        <v>391747.8</v>
      </c>
      <c r="Y19">
        <v>661278.4</v>
      </c>
      <c r="Z19">
        <v>668071.69999999995</v>
      </c>
      <c r="AA19">
        <v>435071</v>
      </c>
      <c r="AB19">
        <v>724968.4</v>
      </c>
      <c r="AC19">
        <v>667927.30000000005</v>
      </c>
      <c r="AD19">
        <v>715464.3</v>
      </c>
      <c r="AE19">
        <v>580275.19999999995</v>
      </c>
      <c r="AF19">
        <v>572314.6</v>
      </c>
      <c r="AG19">
        <v>564708.6</v>
      </c>
      <c r="AH19">
        <v>232648</v>
      </c>
      <c r="AI19">
        <v>269833.90000000002</v>
      </c>
      <c r="AJ19">
        <v>280492.7</v>
      </c>
      <c r="AK19">
        <v>147977.20000000001</v>
      </c>
      <c r="AL19">
        <v>294591.7</v>
      </c>
      <c r="AM19">
        <v>247897.8</v>
      </c>
      <c r="AN19">
        <v>285733.09999999998</v>
      </c>
      <c r="AO19">
        <v>113138.2</v>
      </c>
      <c r="AP19">
        <v>184951.7</v>
      </c>
      <c r="AQ19">
        <v>264568.59999999998</v>
      </c>
      <c r="AS19" t="s">
        <v>109</v>
      </c>
      <c r="AT19">
        <f t="shared" si="0"/>
        <v>12.348089596690752</v>
      </c>
      <c r="AU19">
        <f t="shared" si="1"/>
        <v>13.129485890584361</v>
      </c>
      <c r="AV19">
        <f t="shared" si="2"/>
        <v>14.439226566743148</v>
      </c>
      <c r="AW19">
        <f t="shared" si="3"/>
        <v>14.710295058151663</v>
      </c>
      <c r="AX19">
        <f t="shared" si="4"/>
        <v>7.4237918917623329</v>
      </c>
      <c r="AY19">
        <f t="shared" si="5"/>
        <v>7.6267871644268848</v>
      </c>
      <c r="AZ19">
        <f t="shared" si="6"/>
        <v>7.4983195590165526</v>
      </c>
      <c r="BA19">
        <f t="shared" si="7"/>
        <v>7.5011298514163443</v>
      </c>
      <c r="BB19">
        <f t="shared" si="8"/>
        <v>9.526007508248286</v>
      </c>
      <c r="BC19">
        <f t="shared" si="9"/>
        <v>9.8381423307278872</v>
      </c>
      <c r="BD19">
        <f t="shared" si="10"/>
        <v>11.075579256752171</v>
      </c>
      <c r="BE19">
        <f t="shared" si="11"/>
        <v>10.890921302022923</v>
      </c>
      <c r="BF19">
        <f t="shared" si="12"/>
        <v>27.732299099639278</v>
      </c>
      <c r="BG19">
        <f t="shared" si="13"/>
        <v>27.427492953474083</v>
      </c>
      <c r="BH19">
        <f t="shared" si="14"/>
        <v>12.08513917113094</v>
      </c>
      <c r="BI19">
        <f t="shared" si="15"/>
        <v>12.525156103275529</v>
      </c>
      <c r="BJ19">
        <f t="shared" si="16"/>
        <v>13.697138483873845</v>
      </c>
      <c r="BK19">
        <f t="shared" si="17"/>
        <v>15.396943963031692</v>
      </c>
      <c r="BL19">
        <f t="shared" si="18"/>
        <v>14.511318496070864</v>
      </c>
      <c r="BM19">
        <f t="shared" si="19"/>
        <v>15.064247402869315</v>
      </c>
      <c r="BN19">
        <f t="shared" si="20"/>
        <v>17.99897482060214</v>
      </c>
      <c r="BO19">
        <f t="shared" si="21"/>
        <v>17.669661599070764</v>
      </c>
      <c r="BP19">
        <f t="shared" si="22"/>
        <v>15.775056098777284</v>
      </c>
      <c r="BQ19">
        <f t="shared" si="23"/>
        <v>16.7497035102888</v>
      </c>
      <c r="BR19">
        <f t="shared" si="24"/>
        <v>15.678005056938497</v>
      </c>
      <c r="BS19">
        <f t="shared" si="25"/>
        <v>15.803225829471321</v>
      </c>
      <c r="BT19">
        <f t="shared" si="26"/>
        <v>8.3790360586173822</v>
      </c>
      <c r="BU19">
        <f t="shared" si="27"/>
        <v>9.0896819175236061</v>
      </c>
      <c r="BV19">
        <f t="shared" si="28"/>
        <v>8.5094231230782427</v>
      </c>
      <c r="BW19">
        <f t="shared" si="29"/>
        <v>9.1069624454546236</v>
      </c>
      <c r="BX19">
        <f t="shared" si="30"/>
        <v>6.3008899830083998</v>
      </c>
      <c r="BY19">
        <f t="shared" si="31"/>
        <v>6.3050056377398755</v>
      </c>
      <c r="BZ19">
        <f t="shared" si="32"/>
        <v>9.1728784557833869</v>
      </c>
      <c r="CA19">
        <f t="shared" si="33"/>
        <v>9.93807599116899</v>
      </c>
      <c r="CB19">
        <f t="shared" si="34"/>
        <v>9.4130876724102563</v>
      </c>
      <c r="CC19">
        <f t="shared" si="35"/>
        <v>10.064069053946064</v>
      </c>
      <c r="CE19" t="s">
        <v>109</v>
      </c>
      <c r="CF19">
        <f t="shared" si="36"/>
        <v>12.738787743637555</v>
      </c>
      <c r="CG19">
        <f t="shared" si="37"/>
        <v>14.574760812447405</v>
      </c>
      <c r="CH19">
        <f t="shared" si="38"/>
        <v>7.5252895280946088</v>
      </c>
      <c r="CI19">
        <f t="shared" si="39"/>
        <v>7.4997247052164484</v>
      </c>
      <c r="CJ19">
        <f t="shared" si="40"/>
        <v>9.6820749194880875</v>
      </c>
      <c r="CK19">
        <f t="shared" si="41"/>
        <v>10.983250279387548</v>
      </c>
      <c r="CL19">
        <f t="shared" si="42"/>
        <v>27.579896026556682</v>
      </c>
      <c r="CM19">
        <f t="shared" si="43"/>
        <v>12.305147637203234</v>
      </c>
      <c r="CN19">
        <f t="shared" si="44"/>
        <v>14.547041223452769</v>
      </c>
      <c r="CO19">
        <f t="shared" si="45"/>
        <v>14.787782949470088</v>
      </c>
      <c r="CP19">
        <f t="shared" si="46"/>
        <v>17.834318209836454</v>
      </c>
      <c r="CQ19">
        <f t="shared" si="47"/>
        <v>16.26237980453304</v>
      </c>
      <c r="CR19">
        <f t="shared" si="48"/>
        <v>15.740615443204909</v>
      </c>
      <c r="CS19">
        <f t="shared" si="49"/>
        <v>8.7343589880704933</v>
      </c>
      <c r="CT19">
        <f t="shared" si="50"/>
        <v>8.8081927842664332</v>
      </c>
      <c r="CU19">
        <f t="shared" si="51"/>
        <v>6.3029478103741372</v>
      </c>
      <c r="CV19">
        <f t="shared" si="52"/>
        <v>9.5554772234761884</v>
      </c>
      <c r="CW19">
        <f t="shared" si="53"/>
        <v>9.7385783631781599</v>
      </c>
      <c r="CY19" t="s">
        <v>109</v>
      </c>
      <c r="CZ19">
        <f t="shared" si="54"/>
        <v>11.612946028059858</v>
      </c>
      <c r="DA19">
        <f t="shared" si="55"/>
        <v>9.3883499680306937</v>
      </c>
      <c r="DB19">
        <f t="shared" si="56"/>
        <v>18.144028295737559</v>
      </c>
      <c r="DC19">
        <f t="shared" si="57"/>
        <v>16.294826987946525</v>
      </c>
      <c r="DD19">
        <f t="shared" si="58"/>
        <v>11.09438907184728</v>
      </c>
      <c r="DE19">
        <f t="shared" si="59"/>
        <v>8.532334465676163</v>
      </c>
      <c r="DG19" t="s">
        <v>109</v>
      </c>
      <c r="DH19">
        <f t="shared" si="60"/>
        <v>3.6571028183016461</v>
      </c>
      <c r="DI19">
        <f t="shared" si="61"/>
        <v>1.7602395765371017</v>
      </c>
      <c r="DJ19">
        <f t="shared" si="62"/>
        <v>8.2482253599275523</v>
      </c>
      <c r="DK19">
        <f t="shared" si="63"/>
        <v>1.5235267926582357</v>
      </c>
      <c r="DL19">
        <f t="shared" si="64"/>
        <v>4.0239194174075452</v>
      </c>
      <c r="DM19">
        <f t="shared" si="65"/>
        <v>1.9328748409995646</v>
      </c>
      <c r="DO19" t="s">
        <v>109</v>
      </c>
      <c r="DP19">
        <f t="shared" si="79"/>
        <v>0.30842353835790715</v>
      </c>
      <c r="DQ19">
        <f t="shared" si="66"/>
        <v>0.35288536955175254</v>
      </c>
      <c r="DR19">
        <f t="shared" si="66"/>
        <v>0.31497133034498581</v>
      </c>
      <c r="DS19">
        <f t="shared" si="66"/>
        <v>0.23435565365444438</v>
      </c>
      <c r="DT19">
        <f t="shared" si="66"/>
        <v>0.26377747768268578</v>
      </c>
      <c r="DU19">
        <f t="shared" si="66"/>
        <v>0.23192853392172549</v>
      </c>
      <c r="DV19">
        <f t="shared" si="66"/>
        <v>0.57831101978010735</v>
      </c>
      <c r="DW19">
        <f t="shared" si="66"/>
        <v>0.38429176509626561</v>
      </c>
      <c r="DX19">
        <f t="shared" si="66"/>
        <v>0.34137165826709565</v>
      </c>
      <c r="DY19">
        <f t="shared" si="66"/>
        <v>0.37538699782425311</v>
      </c>
      <c r="DZ19">
        <f t="shared" si="66"/>
        <v>0.39142962965515965</v>
      </c>
      <c r="EA19">
        <f t="shared" si="66"/>
        <v>0.3419575624588464</v>
      </c>
      <c r="EB19">
        <f t="shared" si="66"/>
        <v>0.32202547259786357</v>
      </c>
      <c r="EC19">
        <f t="shared" si="66"/>
        <v>0.2688479601355554</v>
      </c>
      <c r="ED19">
        <f t="shared" si="66"/>
        <v>0.33019400708355667</v>
      </c>
      <c r="EE19">
        <f t="shared" si="66"/>
        <v>0.18606702261807209</v>
      </c>
      <c r="EF19">
        <f t="shared" si="66"/>
        <v>0.1798193189800005</v>
      </c>
      <c r="EG19">
        <f t="shared" si="66"/>
        <v>0.16487558556103682</v>
      </c>
      <c r="EI19" t="s">
        <v>109</v>
      </c>
      <c r="EJ19">
        <f t="shared" si="67"/>
        <v>0.32542674608488181</v>
      </c>
      <c r="EK19">
        <f t="shared" si="68"/>
        <v>0.24335388841961855</v>
      </c>
      <c r="EL19">
        <f t="shared" si="69"/>
        <v>0.43465814771448952</v>
      </c>
      <c r="EM19">
        <f t="shared" si="70"/>
        <v>0.36959139664608642</v>
      </c>
      <c r="EN19">
        <f t="shared" si="71"/>
        <v>0.30702247993899184</v>
      </c>
      <c r="EO19">
        <f t="shared" si="72"/>
        <v>0.17692064238636981</v>
      </c>
      <c r="EQ19" t="s">
        <v>109</v>
      </c>
      <c r="ER19">
        <f t="shared" si="73"/>
        <v>2.4004174574395385E-2</v>
      </c>
      <c r="ES19">
        <f t="shared" si="74"/>
        <v>1.7728930490559621E-2</v>
      </c>
      <c r="ET19">
        <f t="shared" si="75"/>
        <v>0.12624438455663053</v>
      </c>
      <c r="EU19">
        <f t="shared" si="76"/>
        <v>2.5240109011876496E-2</v>
      </c>
      <c r="EV19">
        <f t="shared" si="77"/>
        <v>3.3311435132371774E-2</v>
      </c>
      <c r="EW19">
        <f t="shared" si="78"/>
        <v>1.0889030977613151E-2</v>
      </c>
    </row>
    <row r="21" spans="1:153" x14ac:dyDescent="0.25">
      <c r="CE21" t="s">
        <v>518</v>
      </c>
      <c r="CF21">
        <f>SUM(CF5:CF19)</f>
        <v>407.44265607085674</v>
      </c>
      <c r="CG21">
        <f t="shared" ref="CG21:DM21" si="80">SUM(CG5:CG19)</f>
        <v>444.80793782251669</v>
      </c>
      <c r="CH21">
        <f t="shared" si="80"/>
        <v>265.6786403972576</v>
      </c>
      <c r="CI21">
        <f t="shared" si="80"/>
        <v>332.3741650858874</v>
      </c>
      <c r="CJ21">
        <f t="shared" si="80"/>
        <v>359.38026588027594</v>
      </c>
      <c r="CK21">
        <f t="shared" si="80"/>
        <v>406.51103107894801</v>
      </c>
      <c r="CL21">
        <f t="shared" si="80"/>
        <v>535.41386121538994</v>
      </c>
      <c r="CM21">
        <f t="shared" si="80"/>
        <v>412.17575512911759</v>
      </c>
      <c r="CN21">
        <f t="shared" si="80"/>
        <v>433.82779700516983</v>
      </c>
      <c r="CO21">
        <f t="shared" si="80"/>
        <v>445.67224308332328</v>
      </c>
      <c r="CP21">
        <f t="shared" si="80"/>
        <v>550.75937415758244</v>
      </c>
      <c r="CQ21">
        <f t="shared" si="80"/>
        <v>538.09483535655886</v>
      </c>
      <c r="CR21">
        <f t="shared" si="80"/>
        <v>578.5833067522359</v>
      </c>
      <c r="CS21">
        <f t="shared" si="80"/>
        <v>362.38177988862657</v>
      </c>
      <c r="CT21">
        <f t="shared" si="80"/>
        <v>396.34455127054667</v>
      </c>
      <c r="CU21">
        <f t="shared" si="80"/>
        <v>384.04199098518529</v>
      </c>
      <c r="CV21">
        <f t="shared" si="80"/>
        <v>499.94131955154978</v>
      </c>
      <c r="CW21">
        <f t="shared" si="80"/>
        <v>517.53438938695695</v>
      </c>
      <c r="CX21">
        <f t="shared" si="80"/>
        <v>0</v>
      </c>
      <c r="CY21">
        <f t="shared" si="80"/>
        <v>0</v>
      </c>
      <c r="CZ21">
        <f t="shared" si="80"/>
        <v>372.6430780968771</v>
      </c>
      <c r="DA21">
        <f t="shared" si="80"/>
        <v>366.08848734837039</v>
      </c>
      <c r="DB21">
        <f t="shared" si="80"/>
        <v>460.47247111655912</v>
      </c>
      <c r="DC21">
        <f t="shared" si="80"/>
        <v>511.50881753248819</v>
      </c>
      <c r="DD21">
        <f t="shared" si="80"/>
        <v>445.76987930380295</v>
      </c>
      <c r="DE21">
        <f t="shared" si="80"/>
        <v>467.17256664123073</v>
      </c>
      <c r="DF21">
        <f t="shared" si="80"/>
        <v>0</v>
      </c>
      <c r="DG21">
        <f t="shared" si="80"/>
        <v>0</v>
      </c>
      <c r="DH21">
        <f t="shared" si="80"/>
        <v>96.350827786880103</v>
      </c>
      <c r="DI21">
        <f t="shared" si="80"/>
        <v>42.008357448609175</v>
      </c>
      <c r="DJ21">
        <f t="shared" si="80"/>
        <v>72.259451298622679</v>
      </c>
      <c r="DK21">
        <f t="shared" si="80"/>
        <v>61.182392808125407</v>
      </c>
      <c r="DL21">
        <f t="shared" si="80"/>
        <v>123.42639608064428</v>
      </c>
      <c r="DM21">
        <f t="shared" si="80"/>
        <v>74.620363168074505</v>
      </c>
    </row>
    <row r="23" spans="1:153" x14ac:dyDescent="0.25">
      <c r="CE23" t="s">
        <v>522</v>
      </c>
      <c r="CF23">
        <v>4130.2903829781471</v>
      </c>
      <c r="CG23">
        <v>4130.1686241514581</v>
      </c>
      <c r="CH23">
        <v>2389.198254918063</v>
      </c>
      <c r="CI23">
        <v>3200.1466951058646</v>
      </c>
      <c r="CJ23">
        <v>3670.5464790042661</v>
      </c>
      <c r="CK23">
        <v>4735.618379364365</v>
      </c>
      <c r="CL23">
        <v>4769.0421042025882</v>
      </c>
      <c r="CM23">
        <v>3202.032610332094</v>
      </c>
      <c r="CN23">
        <v>4261.3500187150539</v>
      </c>
      <c r="CO23">
        <v>3939.3434069853856</v>
      </c>
      <c r="CP23">
        <v>4556.2003636638519</v>
      </c>
      <c r="CQ23">
        <v>4755.6719282937838</v>
      </c>
      <c r="CR23">
        <v>4888.0032117401315</v>
      </c>
      <c r="CS23">
        <v>3248.809841691399</v>
      </c>
      <c r="CT23">
        <v>2667.5810569867463</v>
      </c>
      <c r="CU23">
        <v>3387.4609921134688</v>
      </c>
      <c r="CV23">
        <v>5313.9324949500833</v>
      </c>
      <c r="CW23">
        <v>5906.6224571939101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TAG</vt:lpstr>
      <vt:lpstr>DAG</vt:lpstr>
      <vt:lpstr>CE</vt:lpstr>
      <vt:lpstr>SM</vt:lpstr>
      <vt:lpstr>PC</vt:lpstr>
      <vt:lpstr>PE</vt:lpstr>
      <vt:lpstr>PC-O</vt:lpstr>
      <vt:lpstr>PE-O</vt:lpstr>
      <vt:lpstr>LPC</vt:lpstr>
      <vt:lpstr>LPE</vt:lpstr>
      <vt:lpstr>PI</vt:lpstr>
      <vt:lpstr>Cer</vt:lpstr>
      <vt:lpstr>Chol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</dc:creator>
  <cp:lastModifiedBy>Matz-Soja, Madlen</cp:lastModifiedBy>
  <dcterms:created xsi:type="dcterms:W3CDTF">2013-06-28T08:54:07Z</dcterms:created>
  <dcterms:modified xsi:type="dcterms:W3CDTF">2024-08-19T09:14:06Z</dcterms:modified>
</cp:coreProperties>
</file>